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300" tabRatio="808" firstSheet="5" activeTab="5"/>
  </bookViews>
  <sheets>
    <sheet name="sem 2-OBE" sheetId="12" state="hidden" r:id="rId1"/>
    <sheet name="sem 4-OBE" sheetId="10" state="hidden" r:id="rId2"/>
    <sheet name="sem 6-OBE" sheetId="4" state="hidden" r:id="rId3"/>
    <sheet name="sem 8-OBE" sheetId="5" state="hidden" r:id="rId4"/>
    <sheet name="denah rg kelas" sheetId="6" state="hidden" r:id="rId5"/>
    <sheet name="Sheet1" sheetId="17" r:id="rId6"/>
  </sheets>
  <definedNames>
    <definedName name="_xlnm._FilterDatabase" localSheetId="0" hidden="1">'sem 2-OBE'!$A$8:$H$26</definedName>
    <definedName name="_xlnm._FilterDatabase" localSheetId="2" hidden="1">'sem 6-OBE'!$A$8:$H$27</definedName>
    <definedName name="_xlnm._FilterDatabase" localSheetId="3" hidden="1">'sem 8-OBE'!$A$8:$H$27</definedName>
    <definedName name="jadwal" localSheetId="0">'sem 2-OBE'!$A$9:$H$26</definedName>
    <definedName name="jadwal" localSheetId="1">'sem 4-OBE'!$A$9:$H$26</definedName>
    <definedName name="jadwal">#REF!</definedName>
    <definedName name="JADWAL_BARU" localSheetId="0">'sem 2-OBE'!$A$8:$H$26</definedName>
    <definedName name="JADWAL_BARU" localSheetId="1">'sem 4-OBE'!$A$8:$H$26</definedName>
    <definedName name="JADWAL_BARU">#REF!</definedName>
    <definedName name="JADWAL_KULIAH" localSheetId="0">'sem 2-OBE'!$A$7:$H$26</definedName>
    <definedName name="JADWAL_KULIAH" localSheetId="1">'sem 4-OBE'!$A$7:$H$26</definedName>
    <definedName name="JADWAL_KULIAH">#REF!</definedName>
    <definedName name="_xlnm.Print_Area" localSheetId="2">'sem 6-OBE'!$A$1:$H$36</definedName>
    <definedName name="_xlnm.Print_Area" localSheetId="5">Sheet1!$A$1:$E$119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E27" i="5"/>
  <c r="F19" i="5"/>
  <c r="F18" i="5"/>
  <c r="A4" i="5"/>
  <c r="A3" i="5"/>
  <c r="R29" i="4"/>
  <c r="G29" i="4"/>
  <c r="P27" i="4"/>
  <c r="E27" i="4"/>
  <c r="Q18" i="4"/>
  <c r="F18" i="4"/>
  <c r="Q16" i="4"/>
  <c r="F16" i="4"/>
  <c r="Q15" i="4"/>
  <c r="F15" i="4"/>
  <c r="F13" i="4"/>
  <c r="F12" i="4"/>
  <c r="F10" i="4"/>
  <c r="F9" i="4"/>
  <c r="L4" i="4"/>
  <c r="A4" i="4"/>
  <c r="L3" i="4"/>
  <c r="A3" i="4"/>
  <c r="G29" i="10"/>
  <c r="E27" i="10"/>
  <c r="F20" i="10"/>
  <c r="F19" i="10"/>
  <c r="F18" i="10"/>
  <c r="F16" i="10"/>
  <c r="F15" i="10"/>
  <c r="F13" i="10"/>
  <c r="F12" i="10"/>
  <c r="A4" i="10"/>
  <c r="A3" i="10"/>
  <c r="E27" i="12"/>
  <c r="F25" i="12"/>
  <c r="F24" i="12"/>
  <c r="F21" i="12"/>
  <c r="F19" i="12"/>
  <c r="F18" i="12"/>
  <c r="F10" i="12"/>
</calcChain>
</file>

<file path=xl/sharedStrings.xml><?xml version="1.0" encoding="utf-8"?>
<sst xmlns="http://schemas.openxmlformats.org/spreadsheetml/2006/main" count="760" uniqueCount="182">
  <si>
    <t>FAKULTAS KEGURUAN DAN ILMU PENDIDIKAN</t>
  </si>
  <si>
    <t>UNIVERSITAS MUHAMMADIYAH SUMATERA UTARA</t>
  </si>
  <si>
    <t>JADWAL PERKULIAHAN SEMESTER GENAP</t>
  </si>
  <si>
    <t>T.A 2024-2025</t>
  </si>
  <si>
    <t>PROGRAM STUDI : PENDIDIKAN AKUNTANSI</t>
  </si>
  <si>
    <t>SEMESTER : II A PAGI</t>
  </si>
  <si>
    <t>HARI</t>
  </si>
  <si>
    <t>WAKTU</t>
  </si>
  <si>
    <t>KODE MK</t>
  </si>
  <si>
    <t>MATAKULIAH</t>
  </si>
  <si>
    <t>SKS</t>
  </si>
  <si>
    <t>Dosen Penanggungjawab MK</t>
  </si>
  <si>
    <t>DOSEN PENGASUH</t>
  </si>
  <si>
    <t>RUANG</t>
  </si>
  <si>
    <t>Sem</t>
  </si>
  <si>
    <t>Kelas</t>
  </si>
  <si>
    <t>Senin</t>
  </si>
  <si>
    <t>07.30-09.10</t>
  </si>
  <si>
    <t>KAKA230092</t>
  </si>
  <si>
    <t>Teori Akuntansi</t>
  </si>
  <si>
    <t>Mariati, S.Pd., M.Ak.</t>
  </si>
  <si>
    <t>B 206</t>
  </si>
  <si>
    <t>Pagi</t>
  </si>
  <si>
    <t>09.20-11.00</t>
  </si>
  <si>
    <t>KAKA210032</t>
  </si>
  <si>
    <t>Kewarganeggaraan</t>
  </si>
  <si>
    <t>Vinna Dinda Kemala, M. Pd</t>
  </si>
  <si>
    <t>B 301</t>
  </si>
  <si>
    <t>11.10-12.50</t>
  </si>
  <si>
    <t>KAKA230082</t>
  </si>
  <si>
    <t>Ekonomi Syariah</t>
  </si>
  <si>
    <t>Marnoko, S.Pd., M.Si.</t>
  </si>
  <si>
    <t>Selasa</t>
  </si>
  <si>
    <t>Rabu</t>
  </si>
  <si>
    <t>Kamis</t>
  </si>
  <si>
    <t>KAKA230052</t>
  </si>
  <si>
    <t>Ekonomi Mikro</t>
  </si>
  <si>
    <t>09.20-11.50</t>
  </si>
  <si>
    <t>KAKA220053</t>
  </si>
  <si>
    <t>Manajemen Pendidikan</t>
  </si>
  <si>
    <t>Faisal R. Dongoran, Dr., M.Si.</t>
  </si>
  <si>
    <t>Jum'at</t>
  </si>
  <si>
    <t>KAKA210062</t>
  </si>
  <si>
    <t>Ibadah</t>
  </si>
  <si>
    <t>Muhammad Ihsan, M.Di., M.Ag.</t>
  </si>
  <si>
    <t>KAKA230062</t>
  </si>
  <si>
    <t>Komputer Akuntansi</t>
  </si>
  <si>
    <t>Pipit Putri Hariani MD, S.Pd., M.Si.</t>
  </si>
  <si>
    <t>Nurhikmah, Dra., M.Si.</t>
  </si>
  <si>
    <t>Sabtu</t>
  </si>
  <si>
    <t>07.30-10.00</t>
  </si>
  <si>
    <t>KAKA230043</t>
  </si>
  <si>
    <t>Akt Perusahaan Dagang &amp; Manufaktur</t>
  </si>
  <si>
    <t>Ijah Mulyani Sihotang, Dra., M.Si.</t>
  </si>
  <si>
    <t>10.10-11.50</t>
  </si>
  <si>
    <t>KAKA230072</t>
  </si>
  <si>
    <t>Matematika Ekonomi</t>
  </si>
  <si>
    <t>JUMLAH SKS</t>
  </si>
  <si>
    <t>Medan, .... Februari 2025</t>
  </si>
  <si>
    <t>Wakil Dekan I,</t>
  </si>
  <si>
    <t>Dr. Dewi Kesuma Nst, M.Hum.</t>
  </si>
  <si>
    <t>Dr. Faisal R. Dongoran, M.Si.</t>
  </si>
  <si>
    <t>SEMESTER : IV A PAGI</t>
  </si>
  <si>
    <t>KAKA430183</t>
  </si>
  <si>
    <t>Akuntansi Manajemen</t>
  </si>
  <si>
    <t>Fatmawarni, Dra., M.M.</t>
  </si>
  <si>
    <t>B 307</t>
  </si>
  <si>
    <t>KAKA410082</t>
  </si>
  <si>
    <t>Kemuhammadiyahan</t>
  </si>
  <si>
    <t>Muhammad Qorib, Dr., M.Ag.</t>
  </si>
  <si>
    <t>KAKA420091</t>
  </si>
  <si>
    <t xml:space="preserve">Magang Jati Diri (PLP I) </t>
  </si>
  <si>
    <t>KAKA430153</t>
  </si>
  <si>
    <t>Kajian Kurikulum &amp; Perenc Pemb Akt</t>
  </si>
  <si>
    <t>Uun Ahmad Saehu, SE., M.Pd.</t>
  </si>
  <si>
    <t>KAKA320072</t>
  </si>
  <si>
    <t>Bimbingan Konseling</t>
  </si>
  <si>
    <t>Zainur, Dr., MA.</t>
  </si>
  <si>
    <t>12.00-13.40</t>
  </si>
  <si>
    <t>KAKA420032</t>
  </si>
  <si>
    <t>Statistik Pendidikan</t>
  </si>
  <si>
    <t>KAKA430173</t>
  </si>
  <si>
    <t>Akuntansi Passiva</t>
  </si>
  <si>
    <t>Dian Novianti Sitompul, S.Pd., M.Si.</t>
  </si>
  <si>
    <t>KAKA430162</t>
  </si>
  <si>
    <t>Manajemen Keuangan</t>
  </si>
  <si>
    <t>KAKA430192</t>
  </si>
  <si>
    <t>Studi Kelayakan Bisnis</t>
  </si>
  <si>
    <t>Harningsih Fitri S. SE., M.Pd.</t>
  </si>
  <si>
    <t>Mengetahui,</t>
  </si>
  <si>
    <t>Kaprodi,</t>
  </si>
  <si>
    <t>SEMESTER : VI A PAGI</t>
  </si>
  <si>
    <t>SEMESTER : VI A SIANG</t>
  </si>
  <si>
    <t>KAKA630253</t>
  </si>
  <si>
    <t>Auditing</t>
  </si>
  <si>
    <t>Henny Zurika Lubis, SE., M.Si.</t>
  </si>
  <si>
    <t>B 406</t>
  </si>
  <si>
    <t>13.00-15.30</t>
  </si>
  <si>
    <t>KAKA630293</t>
  </si>
  <si>
    <t>Spreadsheet</t>
  </si>
  <si>
    <t>Siang</t>
  </si>
  <si>
    <t>10.10-12.50</t>
  </si>
  <si>
    <t>KAKA620123</t>
  </si>
  <si>
    <t>Micro Teaching</t>
  </si>
  <si>
    <t>15.40-18.10</t>
  </si>
  <si>
    <t>KAKA630273</t>
  </si>
  <si>
    <t>Akuntansi Sektor Publik</t>
  </si>
  <si>
    <t>KAKA630263</t>
  </si>
  <si>
    <t>Akuntansi Pajak</t>
  </si>
  <si>
    <t>KAKA640033</t>
  </si>
  <si>
    <t>Praktek Kewirausahaan</t>
  </si>
  <si>
    <t>KAKA630283</t>
  </si>
  <si>
    <t>Seminar Pendidikan Akuntansi</t>
  </si>
  <si>
    <t>SEMESTER : VIII A PAGI</t>
  </si>
  <si>
    <t>KAKA830333</t>
  </si>
  <si>
    <t>Akuntansi Koperasi dan UMKM</t>
  </si>
  <si>
    <t>B 409</t>
  </si>
  <si>
    <t>KAKA830343</t>
  </si>
  <si>
    <t>Akuntansi Syariah</t>
  </si>
  <si>
    <t>SEMESTER 1 PAGI</t>
  </si>
  <si>
    <t>Semester V pagi</t>
  </si>
  <si>
    <t>GEDUNG F</t>
  </si>
  <si>
    <t xml:space="preserve">SENIN </t>
  </si>
  <si>
    <t>SELASA</t>
  </si>
  <si>
    <t xml:space="preserve">RABU </t>
  </si>
  <si>
    <t>KAMIS</t>
  </si>
  <si>
    <t xml:space="preserve"> JUMAT</t>
  </si>
  <si>
    <t>SABTU</t>
  </si>
  <si>
    <t>GEDUNG B</t>
  </si>
  <si>
    <t>IA</t>
  </si>
  <si>
    <t>I C</t>
  </si>
  <si>
    <t>V A</t>
  </si>
  <si>
    <t>V B</t>
  </si>
  <si>
    <t>I B</t>
  </si>
  <si>
    <t>V C</t>
  </si>
  <si>
    <t>SEMESTER 1 SORE</t>
  </si>
  <si>
    <t>Semester V SORE</t>
  </si>
  <si>
    <t>II A</t>
  </si>
  <si>
    <t>SEMESTER 1 MALAM</t>
  </si>
  <si>
    <t>SEMESTER V MALAM</t>
  </si>
  <si>
    <t>Semester III pagi</t>
  </si>
  <si>
    <t>Semester VII pagi</t>
  </si>
  <si>
    <t>III A</t>
  </si>
  <si>
    <t>III B</t>
  </si>
  <si>
    <t>VIIA-1</t>
  </si>
  <si>
    <t>VIIB-1</t>
  </si>
  <si>
    <t>III C</t>
  </si>
  <si>
    <t>Semester VII SORE</t>
  </si>
  <si>
    <t>Semester III Sore</t>
  </si>
  <si>
    <t>SEMESTER III MALAM</t>
  </si>
  <si>
    <t xml:space="preserve">FAKULTAS KEGURUAN DAN ILMU PENDIDIKAN </t>
  </si>
  <si>
    <t>Program Studi : Pendidikan Akuntansi</t>
  </si>
  <si>
    <t>II A PAGI</t>
  </si>
  <si>
    <t>Hari / Tgl</t>
  </si>
  <si>
    <t>Waktu</t>
  </si>
  <si>
    <t>Kode MK</t>
  </si>
  <si>
    <t xml:space="preserve">Mata Kuliah </t>
  </si>
  <si>
    <t xml:space="preserve">Ruangan </t>
  </si>
  <si>
    <t>10.20 - 11.35</t>
  </si>
  <si>
    <t>GB 307 - 308</t>
  </si>
  <si>
    <t>11. 45 - 13.00</t>
  </si>
  <si>
    <t>Kewarganegaraan</t>
  </si>
  <si>
    <t>Akuntansi Perusahaan Dagang &amp; Manufaktur</t>
  </si>
  <si>
    <t>13.30 - 14.45</t>
  </si>
  <si>
    <t>IV A PAGI</t>
  </si>
  <si>
    <t>Islam dan Iptek</t>
  </si>
  <si>
    <t>GB 407</t>
  </si>
  <si>
    <t>Kajian Kurikulum &amp; Perencanaan Pemb. Akt.</t>
  </si>
  <si>
    <t>Dekan,</t>
  </si>
  <si>
    <t>Dra. Hj. Syamsuyurnita, M.Pd</t>
  </si>
  <si>
    <t>VI A PAGI</t>
  </si>
  <si>
    <t>GB 306</t>
  </si>
  <si>
    <t>15.00 - 16.15</t>
  </si>
  <si>
    <t>VI A SIANG</t>
  </si>
  <si>
    <t>VIII A PAGI</t>
  </si>
  <si>
    <t>GB 310</t>
  </si>
  <si>
    <t>JADWAL UJIAN AKHIR SEMESTER GENAP</t>
  </si>
  <si>
    <t>Medan, 7  Juli   2025</t>
  </si>
  <si>
    <t>Senin.           14  Juli  2025</t>
  </si>
  <si>
    <t>Selasa,          15  Juli  2025</t>
  </si>
  <si>
    <t>Rabu,           16  Juli  2025</t>
  </si>
  <si>
    <t>Kamis,          17  Juni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</si>
</sst>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 Narrow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2E9A31"/>
        <bgColor indexed="64"/>
      </patternFill>
    </fill>
    <fill>
      <patternFill patternType="solid">
        <fgColor rgb="FFA7473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20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/>
    <xf numFmtId="0" fontId="7" fillId="0" borderId="0" xfId="0" applyFont="1"/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1" xfId="0" applyFill="1" applyBorder="1"/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/>
    <xf numFmtId="0" fontId="0" fillId="8" borderId="1" xfId="0" applyFill="1" applyBorder="1"/>
    <xf numFmtId="0" fontId="0" fillId="9" borderId="1" xfId="0" applyFill="1" applyBorder="1"/>
    <xf numFmtId="0" fontId="0" fillId="10" borderId="2" xfId="0" applyFill="1" applyBorder="1"/>
    <xf numFmtId="0" fontId="0" fillId="2" borderId="1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8" borderId="2" xfId="0" applyFill="1" applyBorder="1"/>
    <xf numFmtId="0" fontId="0" fillId="11" borderId="2" xfId="0" applyFill="1" applyBorder="1"/>
    <xf numFmtId="0" fontId="7" fillId="2" borderId="0" xfId="0" applyFont="1" applyFill="1"/>
    <xf numFmtId="0" fontId="0" fillId="9" borderId="2" xfId="0" applyFill="1" applyBorder="1"/>
    <xf numFmtId="0" fontId="0" fillId="12" borderId="1" xfId="0" applyFill="1" applyBorder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14" borderId="7" xfId="0" applyFont="1" applyFill="1" applyBorder="1" applyAlignment="1">
      <alignment horizontal="center"/>
    </xf>
    <xf numFmtId="0" fontId="11" fillId="14" borderId="8" xfId="0" applyFont="1" applyFill="1" applyBorder="1" applyAlignment="1">
      <alignment horizontal="center"/>
    </xf>
    <xf numFmtId="0" fontId="11" fillId="14" borderId="9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2" fillId="14" borderId="10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1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13" borderId="2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0" borderId="1" xfId="0" applyFont="1" applyBorder="1"/>
    <xf numFmtId="0" fontId="9" fillId="13" borderId="1" xfId="0" applyFont="1" applyFill="1" applyBorder="1"/>
    <xf numFmtId="0" fontId="11" fillId="14" borderId="15" xfId="0" applyFont="1" applyFill="1" applyBorder="1" applyAlignment="1">
      <alignment horizontal="center"/>
    </xf>
    <xf numFmtId="0" fontId="13" fillId="14" borderId="15" xfId="0" applyFont="1" applyFill="1" applyBorder="1"/>
    <xf numFmtId="0" fontId="13" fillId="14" borderId="1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2" borderId="0" xfId="0" applyFont="1" applyFill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14" borderId="16" xfId="0" applyFont="1" applyFill="1" applyBorder="1" applyAlignment="1">
      <alignment horizontal="center"/>
    </xf>
    <xf numFmtId="0" fontId="11" fillId="14" borderId="17" xfId="0" applyFont="1" applyFill="1" applyBorder="1" applyAlignment="1">
      <alignment horizontal="center"/>
    </xf>
    <xf numFmtId="0" fontId="12" fillId="14" borderId="18" xfId="0" applyFont="1" applyFill="1" applyBorder="1" applyAlignment="1">
      <alignment horizontal="center" vertical="center"/>
    </xf>
    <xf numFmtId="0" fontId="12" fillId="14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/>
    <xf numFmtId="0" fontId="13" fillId="14" borderId="22" xfId="0" applyFont="1" applyFill="1" applyBorder="1" applyAlignment="1">
      <alignment horizontal="center"/>
    </xf>
    <xf numFmtId="0" fontId="11" fillId="14" borderId="26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13" borderId="2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13" borderId="4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14" borderId="1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1" xfId="0" applyFont="1" applyBorder="1"/>
    <xf numFmtId="0" fontId="11" fillId="14" borderId="33" xfId="0" applyFont="1" applyFill="1" applyBorder="1" applyAlignment="1">
      <alignment horizontal="center" vertical="center"/>
    </xf>
    <xf numFmtId="0" fontId="11" fillId="14" borderId="34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13" borderId="3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1" fillId="14" borderId="34" xfId="0" applyFont="1" applyFill="1" applyBorder="1" applyAlignment="1">
      <alignment horizontal="center" vertical="center"/>
    </xf>
    <xf numFmtId="0" fontId="11" fillId="14" borderId="3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2" borderId="0" xfId="0" applyFont="1" applyFill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1" fillId="14" borderId="15" xfId="0" applyFont="1" applyFill="1" applyBorder="1"/>
    <xf numFmtId="0" fontId="13" fillId="0" borderId="20" xfId="0" applyFont="1" applyBorder="1" applyAlignment="1">
      <alignment horizontal="center"/>
    </xf>
    <xf numFmtId="0" fontId="13" fillId="0" borderId="37" xfId="0" applyFont="1" applyBorder="1" applyAlignment="1">
      <alignment horizontal="center" vertical="center"/>
    </xf>
    <xf numFmtId="0" fontId="13" fillId="14" borderId="33" xfId="0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1" fillId="14" borderId="14" xfId="0" applyFont="1" applyFill="1" applyBorder="1" applyAlignment="1">
      <alignment horizontal="center"/>
    </xf>
    <xf numFmtId="0" fontId="11" fillId="14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2" borderId="29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0" fontId="11" fillId="13" borderId="0" xfId="0" applyFont="1" applyFill="1" applyAlignment="1">
      <alignment horizontal="right"/>
    </xf>
    <xf numFmtId="0" fontId="11" fillId="13" borderId="6" xfId="0" applyFont="1" applyFill="1" applyBorder="1" applyAlignment="1">
      <alignment horizontal="right"/>
    </xf>
    <xf numFmtId="0" fontId="11" fillId="14" borderId="34" xfId="0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9" fillId="1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9606</xdr:colOff>
      <xdr:row>5</xdr:row>
      <xdr:rowOff>147276</xdr:rowOff>
    </xdr:from>
    <xdr:to>
      <xdr:col>15</xdr:col>
      <xdr:colOff>47160</xdr:colOff>
      <xdr:row>11</xdr:row>
      <xdr:rowOff>136604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070610"/>
          <a:ext cx="2513965" cy="1009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989772</xdr:colOff>
      <xdr:row>38</xdr:row>
      <xdr:rowOff>114300</xdr:rowOff>
    </xdr:from>
    <xdr:to>
      <xdr:col>3</xdr:col>
      <xdr:colOff>2512115</xdr:colOff>
      <xdr:row>45</xdr:row>
      <xdr:rowOff>29403</xdr:rowOff>
    </xdr:to>
    <xdr:pic>
      <xdr:nvPicPr>
        <xdr:cNvPr id="14" name="Picture 15" descr="TT DEK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3530" y="7715250"/>
          <a:ext cx="1522730" cy="1315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38</xdr:row>
      <xdr:rowOff>66675</xdr:rowOff>
    </xdr:from>
    <xdr:to>
      <xdr:col>3</xdr:col>
      <xdr:colOff>1597715</xdr:colOff>
      <xdr:row>45</xdr:row>
      <xdr:rowOff>113886</xdr:rowOff>
    </xdr:to>
    <xdr:pic>
      <xdr:nvPicPr>
        <xdr:cNvPr id="15" name="Picture 11" descr="Description: 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7667625"/>
          <a:ext cx="1302385" cy="144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1008822</xdr:colOff>
      <xdr:row>111</xdr:row>
      <xdr:rowOff>85725</xdr:rowOff>
    </xdr:from>
    <xdr:to>
      <xdr:col>3</xdr:col>
      <xdr:colOff>2531165</xdr:colOff>
      <xdr:row>118</xdr:row>
      <xdr:rowOff>828</xdr:rowOff>
    </xdr:to>
    <xdr:pic>
      <xdr:nvPicPr>
        <xdr:cNvPr id="16" name="Picture 15" descr="TT DEK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2580" y="22488525"/>
          <a:ext cx="1522730" cy="1315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111</xdr:row>
      <xdr:rowOff>38100</xdr:rowOff>
    </xdr:from>
    <xdr:to>
      <xdr:col>3</xdr:col>
      <xdr:colOff>1616765</xdr:colOff>
      <xdr:row>118</xdr:row>
      <xdr:rowOff>85311</xdr:rowOff>
    </xdr:to>
    <xdr:pic>
      <xdr:nvPicPr>
        <xdr:cNvPr id="17" name="Picture 11" descr="Description: STEMPEL_FKIP-removebg-previe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22440900"/>
          <a:ext cx="1302385" cy="144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J34"/>
  <sheetViews>
    <sheetView showGridLines="0" zoomScale="70" zoomScaleNormal="70" workbookViewId="0">
      <selection activeCell="P25" sqref="P25"/>
    </sheetView>
  </sheetViews>
  <sheetFormatPr defaultColWidth="9.28515625" defaultRowHeight="12.75" x14ac:dyDescent="0.2"/>
  <cols>
    <col min="1" max="1" width="8" style="85" customWidth="1"/>
    <col min="2" max="2" width="10.7109375" style="85" customWidth="1"/>
    <col min="3" max="3" width="12.7109375" style="85" customWidth="1"/>
    <col min="4" max="4" width="23.42578125" style="85" customWidth="1"/>
    <col min="5" max="5" width="3.7109375" style="85" customWidth="1"/>
    <col min="6" max="6" width="30.28515625" style="85" customWidth="1"/>
    <col min="7" max="7" width="30.7109375" style="85" customWidth="1"/>
    <col min="8" max="8" width="9.28515625" style="85" customWidth="1"/>
    <col min="9" max="10" width="5.7109375" style="86" customWidth="1"/>
    <col min="11" max="16384" width="9.28515625" style="85"/>
  </cols>
  <sheetData>
    <row r="1" spans="1:10" x14ac:dyDescent="0.2">
      <c r="A1" s="182" t="s">
        <v>0</v>
      </c>
      <c r="B1" s="182"/>
      <c r="C1" s="182"/>
      <c r="D1" s="182"/>
      <c r="E1" s="182"/>
      <c r="F1" s="182"/>
      <c r="G1" s="182"/>
      <c r="H1" s="182"/>
    </row>
    <row r="2" spans="1:10" x14ac:dyDescent="0.2">
      <c r="A2" s="182" t="s">
        <v>1</v>
      </c>
      <c r="B2" s="182"/>
      <c r="C2" s="182"/>
      <c r="D2" s="182"/>
      <c r="E2" s="182"/>
      <c r="F2" s="182"/>
      <c r="G2" s="182"/>
      <c r="H2" s="182"/>
    </row>
    <row r="3" spans="1:10" x14ac:dyDescent="0.2">
      <c r="A3" s="182" t="s">
        <v>2</v>
      </c>
      <c r="B3" s="182"/>
      <c r="C3" s="182"/>
      <c r="D3" s="182"/>
      <c r="E3" s="182"/>
      <c r="F3" s="182"/>
      <c r="G3" s="182"/>
      <c r="H3" s="182"/>
    </row>
    <row r="4" spans="1:10" ht="13.5" customHeight="1" x14ac:dyDescent="0.2">
      <c r="A4" s="183" t="s">
        <v>3</v>
      </c>
      <c r="B4" s="183"/>
      <c r="C4" s="183"/>
      <c r="D4" s="183"/>
      <c r="E4" s="183"/>
      <c r="F4" s="183"/>
      <c r="G4" s="183"/>
      <c r="H4" s="183"/>
    </row>
    <row r="5" spans="1:10" ht="13.5" customHeight="1" x14ac:dyDescent="0.2">
      <c r="A5" s="48"/>
      <c r="B5" s="48"/>
      <c r="C5" s="48"/>
      <c r="D5" s="48"/>
      <c r="E5" s="48"/>
      <c r="F5" s="48"/>
      <c r="G5" s="48"/>
      <c r="H5" s="48"/>
    </row>
    <row r="6" spans="1:10" x14ac:dyDescent="0.2">
      <c r="A6" s="184" t="s">
        <v>4</v>
      </c>
      <c r="B6" s="185"/>
      <c r="C6" s="185"/>
      <c r="D6" s="185"/>
      <c r="E6" s="186"/>
      <c r="F6" s="152"/>
      <c r="G6" s="187" t="s">
        <v>5</v>
      </c>
      <c r="H6" s="187"/>
      <c r="I6" s="187"/>
      <c r="J6" s="187"/>
    </row>
    <row r="7" spans="1:10" ht="14.85" customHeight="1" x14ac:dyDescent="0.2">
      <c r="A7" s="51" t="s">
        <v>6</v>
      </c>
      <c r="B7" s="52" t="s">
        <v>7</v>
      </c>
      <c r="C7" s="52" t="s">
        <v>8</v>
      </c>
      <c r="D7" s="52" t="s">
        <v>9</v>
      </c>
      <c r="E7" s="52" t="s">
        <v>10</v>
      </c>
      <c r="F7" s="53" t="s">
        <v>11</v>
      </c>
      <c r="G7" s="54" t="s">
        <v>12</v>
      </c>
      <c r="H7" s="52" t="s">
        <v>13</v>
      </c>
      <c r="I7" s="93" t="s">
        <v>14</v>
      </c>
      <c r="J7" s="94" t="s">
        <v>15</v>
      </c>
    </row>
    <row r="8" spans="1:10" ht="8.25" customHeight="1" x14ac:dyDescent="0.2">
      <c r="A8" s="55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95">
        <v>9</v>
      </c>
      <c r="J8" s="96">
        <v>10</v>
      </c>
    </row>
    <row r="9" spans="1:10" ht="18" customHeight="1" x14ac:dyDescent="0.2">
      <c r="A9" s="157" t="s">
        <v>16</v>
      </c>
      <c r="B9" s="67" t="s">
        <v>17</v>
      </c>
      <c r="C9" s="62" t="s">
        <v>18</v>
      </c>
      <c r="D9" s="111" t="s">
        <v>19</v>
      </c>
      <c r="E9" s="67">
        <v>2</v>
      </c>
      <c r="F9" s="128" t="s">
        <v>20</v>
      </c>
      <c r="G9" s="115" t="s">
        <v>20</v>
      </c>
      <c r="H9" s="170" t="s">
        <v>21</v>
      </c>
      <c r="I9" s="100">
        <v>2</v>
      </c>
      <c r="J9" s="178" t="s">
        <v>22</v>
      </c>
    </row>
    <row r="10" spans="1:10" ht="18" customHeight="1" x14ac:dyDescent="0.2">
      <c r="A10" s="157" t="s">
        <v>16</v>
      </c>
      <c r="B10" s="67" t="s">
        <v>23</v>
      </c>
      <c r="C10" s="62" t="s">
        <v>24</v>
      </c>
      <c r="D10" s="111" t="s">
        <v>25</v>
      </c>
      <c r="E10" s="67">
        <v>2</v>
      </c>
      <c r="F10" s="128" t="str">
        <f>G10</f>
        <v>Vinna Dinda Kemala, M. Pd</v>
      </c>
      <c r="G10" s="171" t="s">
        <v>26</v>
      </c>
      <c r="H10" s="170" t="s">
        <v>27</v>
      </c>
      <c r="I10" s="100">
        <v>2</v>
      </c>
      <c r="J10" s="178" t="s">
        <v>22</v>
      </c>
    </row>
    <row r="11" spans="1:10" ht="18" customHeight="1" x14ac:dyDescent="0.2">
      <c r="A11" s="157" t="s">
        <v>16</v>
      </c>
      <c r="B11" s="67" t="s">
        <v>28</v>
      </c>
      <c r="C11" s="172" t="s">
        <v>29</v>
      </c>
      <c r="D11" s="173" t="s">
        <v>30</v>
      </c>
      <c r="E11" s="67">
        <v>2</v>
      </c>
      <c r="F11" s="118" t="s">
        <v>31</v>
      </c>
      <c r="G11" s="73" t="s">
        <v>31</v>
      </c>
      <c r="H11" s="170" t="s">
        <v>27</v>
      </c>
      <c r="I11" s="100">
        <v>2</v>
      </c>
      <c r="J11" s="178" t="s">
        <v>22</v>
      </c>
    </row>
    <row r="12" spans="1:10" ht="18" customHeight="1" x14ac:dyDescent="0.2">
      <c r="A12" s="67" t="s">
        <v>32</v>
      </c>
      <c r="B12" s="67"/>
      <c r="C12" s="62"/>
      <c r="D12" s="174"/>
      <c r="E12" s="67"/>
      <c r="F12" s="128"/>
      <c r="G12" s="171"/>
      <c r="H12" s="170"/>
      <c r="I12" s="100"/>
      <c r="J12" s="178"/>
    </row>
    <row r="13" spans="1:10" ht="18" customHeight="1" x14ac:dyDescent="0.2">
      <c r="A13" s="67" t="s">
        <v>32</v>
      </c>
      <c r="B13" s="67"/>
      <c r="C13" s="62"/>
      <c r="D13" s="175"/>
      <c r="E13" s="67"/>
      <c r="F13" s="128"/>
      <c r="G13" s="114"/>
      <c r="H13" s="170"/>
      <c r="I13" s="100"/>
      <c r="J13" s="178"/>
    </row>
    <row r="14" spans="1:10" ht="18" customHeight="1" x14ac:dyDescent="0.2">
      <c r="A14" s="67" t="s">
        <v>32</v>
      </c>
      <c r="B14" s="67"/>
      <c r="C14" s="62"/>
      <c r="D14" s="111"/>
      <c r="E14" s="67"/>
      <c r="F14" s="128"/>
      <c r="G14" s="171"/>
      <c r="H14" s="170"/>
      <c r="I14" s="100"/>
      <c r="J14" s="178"/>
    </row>
    <row r="15" spans="1:10" ht="18" customHeight="1" x14ac:dyDescent="0.2">
      <c r="A15" s="67" t="s">
        <v>33</v>
      </c>
      <c r="B15" s="67"/>
      <c r="C15" s="62"/>
      <c r="D15" s="111"/>
      <c r="E15" s="67"/>
      <c r="F15" s="128"/>
      <c r="G15" s="115"/>
      <c r="H15" s="170"/>
      <c r="I15" s="100"/>
      <c r="J15" s="178"/>
    </row>
    <row r="16" spans="1:10" ht="18" customHeight="1" x14ac:dyDescent="0.2">
      <c r="A16" s="67" t="s">
        <v>33</v>
      </c>
      <c r="B16" s="67"/>
      <c r="C16" s="62"/>
      <c r="D16" s="174"/>
      <c r="E16" s="67"/>
      <c r="F16" s="176"/>
      <c r="G16" s="115"/>
      <c r="H16" s="170"/>
      <c r="I16" s="100"/>
      <c r="J16" s="178"/>
    </row>
    <row r="17" spans="1:10" ht="18" customHeight="1" x14ac:dyDescent="0.2">
      <c r="A17" s="67" t="s">
        <v>33</v>
      </c>
      <c r="B17" s="67"/>
      <c r="C17" s="62"/>
      <c r="D17" s="174"/>
      <c r="E17" s="67"/>
      <c r="F17" s="176"/>
      <c r="G17" s="115"/>
      <c r="H17" s="170"/>
      <c r="I17" s="100"/>
      <c r="J17" s="178"/>
    </row>
    <row r="18" spans="1:10" ht="18" customHeight="1" x14ac:dyDescent="0.2">
      <c r="A18" s="157" t="s">
        <v>34</v>
      </c>
      <c r="B18" s="67" t="s">
        <v>17</v>
      </c>
      <c r="C18" s="62" t="s">
        <v>35</v>
      </c>
      <c r="D18" s="174" t="s">
        <v>36</v>
      </c>
      <c r="E18" s="67">
        <v>2</v>
      </c>
      <c r="F18" s="128" t="str">
        <f>G18</f>
        <v>Marnoko, S.Pd., M.Si.</v>
      </c>
      <c r="G18" s="115" t="s">
        <v>31</v>
      </c>
      <c r="H18" s="170" t="s">
        <v>21</v>
      </c>
      <c r="I18" s="100">
        <v>2</v>
      </c>
      <c r="J18" s="178" t="s">
        <v>22</v>
      </c>
    </row>
    <row r="19" spans="1:10" ht="18" customHeight="1" x14ac:dyDescent="0.2">
      <c r="A19" s="157" t="s">
        <v>34</v>
      </c>
      <c r="B19" s="67" t="s">
        <v>37</v>
      </c>
      <c r="C19" s="62" t="s">
        <v>38</v>
      </c>
      <c r="D19" s="175" t="s">
        <v>39</v>
      </c>
      <c r="E19" s="67">
        <v>3</v>
      </c>
      <c r="F19" s="128" t="str">
        <f>G19</f>
        <v>Faisal R. Dongoran, Dr., M.Si.</v>
      </c>
      <c r="G19" s="114" t="s">
        <v>40</v>
      </c>
      <c r="H19" s="170" t="s">
        <v>21</v>
      </c>
      <c r="I19" s="100">
        <v>2</v>
      </c>
      <c r="J19" s="178" t="s">
        <v>22</v>
      </c>
    </row>
    <row r="20" spans="1:10" ht="18" customHeight="1" x14ac:dyDescent="0.2">
      <c r="A20" s="67" t="s">
        <v>34</v>
      </c>
      <c r="B20" s="67"/>
      <c r="C20" s="62"/>
      <c r="D20" s="174"/>
      <c r="E20" s="67"/>
      <c r="F20" s="176"/>
      <c r="G20" s="115"/>
      <c r="H20" s="170"/>
      <c r="I20" s="100"/>
      <c r="J20" s="178"/>
    </row>
    <row r="21" spans="1:10" ht="18" customHeight="1" x14ac:dyDescent="0.2">
      <c r="A21" s="157" t="s">
        <v>41</v>
      </c>
      <c r="B21" s="67" t="s">
        <v>17</v>
      </c>
      <c r="C21" s="62" t="s">
        <v>42</v>
      </c>
      <c r="D21" s="174" t="s">
        <v>43</v>
      </c>
      <c r="E21" s="67">
        <v>2</v>
      </c>
      <c r="F21" s="128" t="str">
        <f>G21</f>
        <v>Muhammad Ihsan, M.Di., M.Ag.</v>
      </c>
      <c r="G21" s="171" t="s">
        <v>44</v>
      </c>
      <c r="H21" s="170" t="s">
        <v>21</v>
      </c>
      <c r="I21" s="100">
        <v>2</v>
      </c>
      <c r="J21" s="178" t="s">
        <v>22</v>
      </c>
    </row>
    <row r="22" spans="1:10" ht="18" customHeight="1" x14ac:dyDescent="0.2">
      <c r="A22" s="157" t="s">
        <v>41</v>
      </c>
      <c r="B22" s="67" t="s">
        <v>23</v>
      </c>
      <c r="C22" s="62" t="s">
        <v>45</v>
      </c>
      <c r="D22" s="174" t="s">
        <v>46</v>
      </c>
      <c r="E22" s="67">
        <v>2</v>
      </c>
      <c r="F22" s="176" t="s">
        <v>47</v>
      </c>
      <c r="G22" s="115" t="s">
        <v>48</v>
      </c>
      <c r="H22" s="170" t="s">
        <v>27</v>
      </c>
      <c r="I22" s="100">
        <v>2</v>
      </c>
      <c r="J22" s="178" t="s">
        <v>22</v>
      </c>
    </row>
    <row r="23" spans="1:10" ht="18" customHeight="1" x14ac:dyDescent="0.2">
      <c r="A23" s="67" t="s">
        <v>41</v>
      </c>
      <c r="B23" s="67"/>
      <c r="C23" s="62"/>
      <c r="D23" s="174"/>
      <c r="E23" s="67"/>
      <c r="F23" s="176"/>
      <c r="G23" s="115"/>
      <c r="H23" s="170"/>
      <c r="I23" s="100"/>
      <c r="J23" s="178"/>
    </row>
    <row r="24" spans="1:10" ht="25.5" x14ac:dyDescent="0.2">
      <c r="A24" s="67" t="s">
        <v>49</v>
      </c>
      <c r="B24" s="67" t="s">
        <v>50</v>
      </c>
      <c r="C24" s="62" t="s">
        <v>51</v>
      </c>
      <c r="D24" s="177" t="s">
        <v>52</v>
      </c>
      <c r="E24" s="67">
        <v>3</v>
      </c>
      <c r="F24" s="128" t="str">
        <f>G24</f>
        <v>Ijah Mulyani Sihotang, Dra., M.Si.</v>
      </c>
      <c r="G24" s="171" t="s">
        <v>53</v>
      </c>
      <c r="H24" s="170" t="s">
        <v>21</v>
      </c>
      <c r="I24" s="67">
        <v>2</v>
      </c>
      <c r="J24" s="179" t="s">
        <v>22</v>
      </c>
    </row>
    <row r="25" spans="1:10" ht="18" customHeight="1" x14ac:dyDescent="0.2">
      <c r="A25" s="67" t="s">
        <v>49</v>
      </c>
      <c r="B25" s="67" t="s">
        <v>54</v>
      </c>
      <c r="C25" s="62" t="s">
        <v>55</v>
      </c>
      <c r="D25" s="111" t="s">
        <v>56</v>
      </c>
      <c r="E25" s="67">
        <v>2</v>
      </c>
      <c r="F25" s="128" t="str">
        <f>G25</f>
        <v>Ijah Mulyani Sihotang, Dra., M.Si.</v>
      </c>
      <c r="G25" s="171" t="s">
        <v>53</v>
      </c>
      <c r="H25" s="170" t="s">
        <v>21</v>
      </c>
      <c r="I25" s="100">
        <v>2</v>
      </c>
      <c r="J25" s="178" t="s">
        <v>22</v>
      </c>
    </row>
    <row r="26" spans="1:10" ht="18" customHeight="1" x14ac:dyDescent="0.2">
      <c r="A26" s="67" t="s">
        <v>49</v>
      </c>
      <c r="B26" s="67"/>
      <c r="C26" s="62"/>
      <c r="D26" s="174"/>
      <c r="E26" s="67"/>
      <c r="F26" s="176"/>
      <c r="G26" s="115"/>
      <c r="H26" s="170"/>
      <c r="I26" s="100"/>
      <c r="J26" s="178"/>
    </row>
    <row r="27" spans="1:10" x14ac:dyDescent="0.2">
      <c r="A27" s="180" t="s">
        <v>57</v>
      </c>
      <c r="B27" s="181"/>
      <c r="C27" s="181"/>
      <c r="D27" s="181"/>
      <c r="E27" s="81">
        <f>SUBTOTAL(9,E9:E26)</f>
        <v>20</v>
      </c>
      <c r="F27" s="81"/>
      <c r="G27" s="166"/>
      <c r="H27" s="83"/>
      <c r="I27" s="83"/>
      <c r="J27" s="169"/>
    </row>
    <row r="28" spans="1:10" x14ac:dyDescent="0.2">
      <c r="A28" s="49"/>
      <c r="B28" s="48"/>
      <c r="C28" s="48"/>
      <c r="D28" s="48"/>
      <c r="E28" s="48"/>
      <c r="F28" s="48"/>
      <c r="G28" s="50"/>
      <c r="H28" s="86"/>
    </row>
    <row r="29" spans="1:10" x14ac:dyDescent="0.2">
      <c r="A29" s="87"/>
      <c r="B29" s="130"/>
      <c r="C29" s="86"/>
      <c r="D29" s="86"/>
      <c r="E29" s="86"/>
      <c r="F29" s="86"/>
      <c r="G29" s="85" t="s">
        <v>58</v>
      </c>
      <c r="H29" s="86"/>
    </row>
    <row r="30" spans="1:10" x14ac:dyDescent="0.2">
      <c r="A30" s="85" t="s">
        <v>59</v>
      </c>
      <c r="C30" s="88"/>
    </row>
    <row r="31" spans="1:10" x14ac:dyDescent="0.2">
      <c r="C31" s="88"/>
    </row>
    <row r="32" spans="1:10" x14ac:dyDescent="0.2">
      <c r="G32" s="46"/>
    </row>
    <row r="33" spans="1:7" x14ac:dyDescent="0.2">
      <c r="A33" s="50" t="s">
        <v>60</v>
      </c>
      <c r="G33" s="89" t="s">
        <v>61</v>
      </c>
    </row>
    <row r="34" spans="1:7" x14ac:dyDescent="0.2">
      <c r="G34" s="90"/>
    </row>
  </sheetData>
  <sheetProtection insertHyperlinks="0"/>
  <autoFilter ref="A8:H26"/>
  <mergeCells count="7">
    <mergeCell ref="A27:D27"/>
    <mergeCell ref="A1:H1"/>
    <mergeCell ref="A2:H2"/>
    <mergeCell ref="A3:H3"/>
    <mergeCell ref="A4:H4"/>
    <mergeCell ref="A6:E6"/>
    <mergeCell ref="G6:J6"/>
  </mergeCells>
  <pageMargins left="0.7" right="0.7" top="0.75" bottom="0.75" header="0.3" footer="0.3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J35"/>
  <sheetViews>
    <sheetView showGridLines="0" zoomScale="85" zoomScaleNormal="85" workbookViewId="0">
      <selection activeCell="P25" sqref="P25"/>
    </sheetView>
  </sheetViews>
  <sheetFormatPr defaultColWidth="9.28515625" defaultRowHeight="12.75" x14ac:dyDescent="0.2"/>
  <cols>
    <col min="1" max="1" width="8" style="85" customWidth="1"/>
    <col min="2" max="2" width="10.7109375" style="85" customWidth="1"/>
    <col min="3" max="3" width="11.42578125" style="85" customWidth="1"/>
    <col min="4" max="4" width="26.28515625" style="85" customWidth="1"/>
    <col min="5" max="5" width="3.7109375" style="85" customWidth="1"/>
    <col min="6" max="7" width="28.42578125" style="85" customWidth="1"/>
    <col min="8" max="8" width="9.28515625" style="85" customWidth="1"/>
    <col min="9" max="10" width="6.7109375" style="85" customWidth="1"/>
    <col min="11" max="16384" width="9.28515625" style="85"/>
  </cols>
  <sheetData>
    <row r="1" spans="1:10" x14ac:dyDescent="0.2">
      <c r="A1" s="182" t="s">
        <v>0</v>
      </c>
      <c r="B1" s="182"/>
      <c r="C1" s="182"/>
      <c r="D1" s="182"/>
      <c r="E1" s="182"/>
      <c r="F1" s="182"/>
      <c r="G1" s="182"/>
      <c r="H1" s="182"/>
    </row>
    <row r="2" spans="1:10" x14ac:dyDescent="0.2">
      <c r="A2" s="182" t="s">
        <v>1</v>
      </c>
      <c r="B2" s="182"/>
      <c r="C2" s="182"/>
      <c r="D2" s="182"/>
      <c r="E2" s="182"/>
      <c r="F2" s="182"/>
      <c r="G2" s="182"/>
      <c r="H2" s="182"/>
    </row>
    <row r="3" spans="1:10" x14ac:dyDescent="0.2">
      <c r="A3" s="182" t="str">
        <f>'sem 2-OBE'!A3:H3</f>
        <v>JADWAL PERKULIAHAN SEMESTER GENAP</v>
      </c>
      <c r="B3" s="182"/>
      <c r="C3" s="182"/>
      <c r="D3" s="182"/>
      <c r="E3" s="182"/>
      <c r="F3" s="182"/>
      <c r="G3" s="182"/>
      <c r="H3" s="182"/>
    </row>
    <row r="4" spans="1:10" ht="13.5" customHeight="1" x14ac:dyDescent="0.2">
      <c r="A4" s="182" t="str">
        <f>'sem 2-OBE'!$A$4</f>
        <v>T.A 2024-2025</v>
      </c>
      <c r="B4" s="182"/>
      <c r="C4" s="182"/>
      <c r="D4" s="182"/>
      <c r="E4" s="182"/>
      <c r="F4" s="182"/>
      <c r="G4" s="182"/>
      <c r="H4" s="182"/>
    </row>
    <row r="5" spans="1:10" ht="13.5" customHeight="1" x14ac:dyDescent="0.2">
      <c r="A5" s="48"/>
      <c r="B5" s="48"/>
      <c r="C5" s="48"/>
      <c r="D5" s="48"/>
      <c r="E5" s="48"/>
      <c r="F5" s="48"/>
      <c r="G5" s="48"/>
      <c r="H5" s="48"/>
    </row>
    <row r="6" spans="1:10" x14ac:dyDescent="0.2">
      <c r="A6" s="184" t="s">
        <v>4</v>
      </c>
      <c r="B6" s="185"/>
      <c r="C6" s="185"/>
      <c r="D6" s="185"/>
      <c r="E6" s="186"/>
      <c r="F6" s="152"/>
      <c r="G6" s="188" t="s">
        <v>62</v>
      </c>
      <c r="H6" s="188"/>
      <c r="I6" s="188"/>
      <c r="J6" s="188"/>
    </row>
    <row r="7" spans="1:10" x14ac:dyDescent="0.2">
      <c r="A7" s="51" t="s">
        <v>6</v>
      </c>
      <c r="B7" s="52" t="s">
        <v>7</v>
      </c>
      <c r="C7" s="52" t="s">
        <v>8</v>
      </c>
      <c r="D7" s="52" t="s">
        <v>9</v>
      </c>
      <c r="E7" s="52" t="s">
        <v>10</v>
      </c>
      <c r="F7" s="53" t="s">
        <v>11</v>
      </c>
      <c r="G7" s="54" t="s">
        <v>12</v>
      </c>
      <c r="H7" s="52" t="s">
        <v>13</v>
      </c>
      <c r="I7" s="93" t="s">
        <v>14</v>
      </c>
      <c r="J7" s="94" t="s">
        <v>15</v>
      </c>
    </row>
    <row r="8" spans="1:10" ht="8.25" customHeight="1" x14ac:dyDescent="0.2">
      <c r="A8" s="55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95">
        <v>9</v>
      </c>
      <c r="J8" s="96">
        <v>10</v>
      </c>
    </row>
    <row r="9" spans="1:10" ht="18" customHeight="1" x14ac:dyDescent="0.2">
      <c r="A9" s="67" t="s">
        <v>16</v>
      </c>
      <c r="B9" s="141"/>
      <c r="C9" s="141"/>
      <c r="D9" s="141"/>
      <c r="E9" s="141"/>
      <c r="F9" s="141"/>
      <c r="G9" s="115"/>
      <c r="H9" s="141"/>
      <c r="I9" s="141"/>
      <c r="J9" s="141"/>
    </row>
    <row r="10" spans="1:10" ht="18" customHeight="1" x14ac:dyDescent="0.2">
      <c r="A10" s="67" t="s">
        <v>16</v>
      </c>
      <c r="B10" s="153"/>
      <c r="C10" s="62"/>
      <c r="D10" s="154"/>
      <c r="E10" s="155"/>
      <c r="F10" s="156"/>
      <c r="G10" s="115"/>
      <c r="H10" s="153"/>
      <c r="I10" s="167"/>
      <c r="J10" s="139"/>
    </row>
    <row r="11" spans="1:10" ht="18" customHeight="1" x14ac:dyDescent="0.2">
      <c r="A11" s="67" t="s">
        <v>16</v>
      </c>
      <c r="B11" s="153"/>
      <c r="C11" s="62"/>
      <c r="D11" s="154"/>
      <c r="E11" s="155"/>
      <c r="F11" s="156"/>
      <c r="G11" s="115"/>
      <c r="H11" s="153"/>
      <c r="I11" s="167"/>
      <c r="J11" s="139"/>
    </row>
    <row r="12" spans="1:10" ht="18" customHeight="1" x14ac:dyDescent="0.2">
      <c r="A12" s="157" t="s">
        <v>32</v>
      </c>
      <c r="B12" s="67" t="s">
        <v>50</v>
      </c>
      <c r="C12" s="62" t="s">
        <v>63</v>
      </c>
      <c r="D12" s="158" t="s">
        <v>64</v>
      </c>
      <c r="E12" s="159">
        <v>3</v>
      </c>
      <c r="F12" s="156" t="str">
        <f>G12</f>
        <v>Fatmawarni, Dra., M.M.</v>
      </c>
      <c r="G12" s="115" t="s">
        <v>65</v>
      </c>
      <c r="H12" s="67" t="s">
        <v>66</v>
      </c>
      <c r="I12" s="100">
        <v>4</v>
      </c>
      <c r="J12" s="101" t="s">
        <v>22</v>
      </c>
    </row>
    <row r="13" spans="1:10" ht="18" customHeight="1" x14ac:dyDescent="0.2">
      <c r="A13" s="157" t="s">
        <v>32</v>
      </c>
      <c r="B13" s="67" t="s">
        <v>54</v>
      </c>
      <c r="C13" s="62" t="s">
        <v>67</v>
      </c>
      <c r="D13" s="160" t="s">
        <v>68</v>
      </c>
      <c r="E13" s="161">
        <v>2</v>
      </c>
      <c r="F13" s="156" t="str">
        <f>G13</f>
        <v>Muhammad Qorib, Dr., M.Ag.</v>
      </c>
      <c r="G13" s="115" t="s">
        <v>69</v>
      </c>
      <c r="H13" s="67" t="s">
        <v>66</v>
      </c>
      <c r="I13" s="100">
        <v>4</v>
      </c>
      <c r="J13" s="101" t="s">
        <v>22</v>
      </c>
    </row>
    <row r="14" spans="1:10" ht="18" customHeight="1" x14ac:dyDescent="0.2">
      <c r="A14" s="157" t="s">
        <v>32</v>
      </c>
      <c r="B14" s="67"/>
      <c r="C14" s="62" t="s">
        <v>70</v>
      </c>
      <c r="D14" s="154" t="s">
        <v>71</v>
      </c>
      <c r="E14" s="155">
        <v>1</v>
      </c>
      <c r="F14" s="156" t="s">
        <v>40</v>
      </c>
      <c r="G14" s="115"/>
      <c r="H14" s="67" t="s">
        <v>66</v>
      </c>
      <c r="I14" s="67">
        <v>4</v>
      </c>
      <c r="J14" s="168" t="s">
        <v>22</v>
      </c>
    </row>
    <row r="15" spans="1:10" ht="18" customHeight="1" x14ac:dyDescent="0.2">
      <c r="A15" s="157" t="s">
        <v>33</v>
      </c>
      <c r="B15" s="67" t="s">
        <v>50</v>
      </c>
      <c r="C15" s="62" t="s">
        <v>72</v>
      </c>
      <c r="D15" s="162" t="s">
        <v>73</v>
      </c>
      <c r="E15" s="163">
        <v>3</v>
      </c>
      <c r="F15" s="156" t="str">
        <f>G15</f>
        <v>Uun Ahmad Saehu, SE., M.Pd.</v>
      </c>
      <c r="G15" s="164" t="s">
        <v>74</v>
      </c>
      <c r="H15" s="67" t="s">
        <v>66</v>
      </c>
      <c r="I15" s="100">
        <v>4</v>
      </c>
      <c r="J15" s="101" t="s">
        <v>22</v>
      </c>
    </row>
    <row r="16" spans="1:10" ht="18" customHeight="1" x14ac:dyDescent="0.2">
      <c r="A16" s="157" t="s">
        <v>33</v>
      </c>
      <c r="B16" s="67" t="s">
        <v>54</v>
      </c>
      <c r="C16" s="62" t="s">
        <v>75</v>
      </c>
      <c r="D16" s="154" t="s">
        <v>76</v>
      </c>
      <c r="E16" s="163">
        <v>2</v>
      </c>
      <c r="F16" s="156" t="str">
        <f>G16</f>
        <v>Zainur, Dr., MA.</v>
      </c>
      <c r="G16" s="115" t="s">
        <v>77</v>
      </c>
      <c r="H16" s="67" t="s">
        <v>66</v>
      </c>
      <c r="I16" s="100">
        <v>4</v>
      </c>
      <c r="J16" s="101" t="s">
        <v>22</v>
      </c>
    </row>
    <row r="17" spans="1:10" ht="18" customHeight="1" x14ac:dyDescent="0.2">
      <c r="A17" s="157" t="s">
        <v>33</v>
      </c>
      <c r="B17" s="67" t="s">
        <v>78</v>
      </c>
      <c r="C17" s="62" t="s">
        <v>79</v>
      </c>
      <c r="D17" s="154" t="s">
        <v>80</v>
      </c>
      <c r="E17" s="155">
        <v>2</v>
      </c>
      <c r="F17" s="156" t="s">
        <v>74</v>
      </c>
      <c r="G17" s="164" t="s">
        <v>74</v>
      </c>
      <c r="H17" s="67" t="s">
        <v>66</v>
      </c>
      <c r="I17" s="100">
        <v>4</v>
      </c>
      <c r="J17" s="101" t="s">
        <v>22</v>
      </c>
    </row>
    <row r="18" spans="1:10" x14ac:dyDescent="0.2">
      <c r="A18" s="157" t="s">
        <v>34</v>
      </c>
      <c r="B18" s="67" t="s">
        <v>50</v>
      </c>
      <c r="C18" s="62" t="s">
        <v>81</v>
      </c>
      <c r="D18" s="154" t="s">
        <v>82</v>
      </c>
      <c r="E18" s="155">
        <v>3</v>
      </c>
      <c r="F18" s="156" t="str">
        <f>G18</f>
        <v>Dian Novianti Sitompul, S.Pd., M.Si.</v>
      </c>
      <c r="G18" s="115" t="s">
        <v>83</v>
      </c>
      <c r="H18" s="67" t="s">
        <v>66</v>
      </c>
      <c r="I18" s="100">
        <v>4</v>
      </c>
      <c r="J18" s="101" t="s">
        <v>22</v>
      </c>
    </row>
    <row r="19" spans="1:10" ht="18" customHeight="1" x14ac:dyDescent="0.2">
      <c r="A19" s="157" t="s">
        <v>34</v>
      </c>
      <c r="B19" s="67" t="s">
        <v>54</v>
      </c>
      <c r="C19" s="62" t="s">
        <v>84</v>
      </c>
      <c r="D19" s="162" t="s">
        <v>85</v>
      </c>
      <c r="E19" s="159">
        <v>2</v>
      </c>
      <c r="F19" s="156" t="str">
        <f>G19</f>
        <v>Fatmawarni, Dra., M.M.</v>
      </c>
      <c r="G19" s="115" t="s">
        <v>65</v>
      </c>
      <c r="H19" s="67" t="s">
        <v>66</v>
      </c>
      <c r="I19" s="100">
        <v>4</v>
      </c>
      <c r="J19" s="101" t="s">
        <v>22</v>
      </c>
    </row>
    <row r="20" spans="1:10" ht="18" customHeight="1" x14ac:dyDescent="0.2">
      <c r="A20" s="157" t="s">
        <v>34</v>
      </c>
      <c r="B20" s="67" t="s">
        <v>78</v>
      </c>
      <c r="C20" s="62" t="s">
        <v>86</v>
      </c>
      <c r="D20" s="158" t="s">
        <v>87</v>
      </c>
      <c r="E20" s="163">
        <v>2</v>
      </c>
      <c r="F20" s="156" t="str">
        <f>G20</f>
        <v>Harningsih Fitri S. SE., M.Pd.</v>
      </c>
      <c r="G20" s="115" t="s">
        <v>88</v>
      </c>
      <c r="H20" s="67" t="s">
        <v>66</v>
      </c>
      <c r="I20" s="100">
        <v>4</v>
      </c>
      <c r="J20" s="101" t="s">
        <v>22</v>
      </c>
    </row>
    <row r="21" spans="1:10" ht="18" customHeight="1" x14ac:dyDescent="0.2">
      <c r="A21" s="67" t="s">
        <v>41</v>
      </c>
      <c r="B21" s="141"/>
      <c r="C21" s="141"/>
      <c r="D21" s="141"/>
      <c r="E21" s="141"/>
      <c r="F21" s="141"/>
      <c r="G21" s="115"/>
      <c r="H21" s="141"/>
      <c r="I21" s="141"/>
      <c r="J21" s="141"/>
    </row>
    <row r="22" spans="1:10" ht="18" customHeight="1" x14ac:dyDescent="0.2">
      <c r="A22" s="67" t="s">
        <v>41</v>
      </c>
      <c r="B22" s="141"/>
      <c r="C22" s="141"/>
      <c r="D22" s="141"/>
      <c r="E22" s="141"/>
      <c r="F22" s="141"/>
      <c r="G22" s="115"/>
      <c r="H22" s="141"/>
      <c r="I22" s="141"/>
      <c r="J22" s="141"/>
    </row>
    <row r="23" spans="1:10" ht="18" customHeight="1" x14ac:dyDescent="0.2">
      <c r="A23" s="67" t="s">
        <v>41</v>
      </c>
      <c r="B23" s="141"/>
      <c r="C23" s="141"/>
      <c r="D23" s="141"/>
      <c r="E23" s="141"/>
      <c r="F23" s="141"/>
      <c r="G23" s="115"/>
      <c r="H23" s="141"/>
      <c r="I23" s="141"/>
      <c r="J23" s="141"/>
    </row>
    <row r="24" spans="1:10" ht="18" customHeight="1" x14ac:dyDescent="0.2">
      <c r="A24" s="67" t="s">
        <v>49</v>
      </c>
      <c r="B24" s="141"/>
      <c r="C24" s="141"/>
      <c r="D24" s="141"/>
      <c r="E24" s="141"/>
      <c r="F24" s="141"/>
      <c r="G24" s="115"/>
      <c r="H24" s="141"/>
      <c r="I24" s="141"/>
      <c r="J24" s="141"/>
    </row>
    <row r="25" spans="1:10" s="151" customFormat="1" ht="18" customHeight="1" x14ac:dyDescent="0.25">
      <c r="A25" s="67" t="s">
        <v>49</v>
      </c>
      <c r="B25" s="165"/>
      <c r="C25" s="165"/>
      <c r="D25" s="165"/>
      <c r="E25" s="165"/>
      <c r="F25" s="165"/>
      <c r="G25" s="115"/>
      <c r="H25" s="165"/>
      <c r="I25" s="165"/>
      <c r="J25" s="165"/>
    </row>
    <row r="26" spans="1:10" ht="18" customHeight="1" x14ac:dyDescent="0.2">
      <c r="A26" s="67" t="s">
        <v>49</v>
      </c>
      <c r="B26" s="127"/>
      <c r="C26" s="141"/>
      <c r="D26" s="141"/>
      <c r="E26" s="141"/>
      <c r="F26" s="141"/>
      <c r="G26" s="115"/>
      <c r="H26" s="141"/>
      <c r="I26" s="141"/>
      <c r="J26" s="141"/>
    </row>
    <row r="27" spans="1:10" x14ac:dyDescent="0.2">
      <c r="A27" s="180" t="s">
        <v>57</v>
      </c>
      <c r="B27" s="181"/>
      <c r="C27" s="181"/>
      <c r="D27" s="181"/>
      <c r="E27" s="81">
        <f>SUM(E9:E26)</f>
        <v>20</v>
      </c>
      <c r="F27" s="81"/>
      <c r="G27" s="166"/>
      <c r="H27" s="83"/>
      <c r="I27" s="83"/>
      <c r="J27" s="169"/>
    </row>
    <row r="28" spans="1:10" x14ac:dyDescent="0.2">
      <c r="A28" s="49"/>
      <c r="B28" s="48"/>
      <c r="C28" s="48"/>
      <c r="D28" s="48"/>
      <c r="E28" s="48"/>
      <c r="F28" s="48"/>
      <c r="G28" s="50"/>
      <c r="H28" s="86"/>
    </row>
    <row r="29" spans="1:10" x14ac:dyDescent="0.2">
      <c r="A29" s="87"/>
      <c r="B29" s="86"/>
      <c r="C29" s="86"/>
      <c r="D29" s="86"/>
      <c r="E29" s="86"/>
      <c r="F29" s="86"/>
      <c r="G29" s="85" t="str">
        <f>'sem 2-OBE'!$G$29</f>
        <v>Medan, .... Februari 2025</v>
      </c>
      <c r="H29" s="86"/>
    </row>
    <row r="30" spans="1:10" x14ac:dyDescent="0.2">
      <c r="A30" s="87" t="s">
        <v>89</v>
      </c>
      <c r="B30" s="86"/>
      <c r="C30" s="91"/>
      <c r="D30" s="86"/>
      <c r="E30" s="86"/>
      <c r="F30" s="86"/>
      <c r="G30" s="85" t="s">
        <v>90</v>
      </c>
      <c r="H30" s="86"/>
    </row>
    <row r="31" spans="1:10" x14ac:dyDescent="0.2">
      <c r="A31" s="85" t="s">
        <v>59</v>
      </c>
      <c r="C31" s="91"/>
    </row>
    <row r="32" spans="1:10" x14ac:dyDescent="0.2">
      <c r="C32" s="88"/>
    </row>
    <row r="33" spans="1:7" x14ac:dyDescent="0.2">
      <c r="G33" s="46"/>
    </row>
    <row r="34" spans="1:7" x14ac:dyDescent="0.2">
      <c r="A34" s="50" t="s">
        <v>60</v>
      </c>
      <c r="G34" s="89" t="s">
        <v>61</v>
      </c>
    </row>
    <row r="35" spans="1:7" x14ac:dyDescent="0.2">
      <c r="G35" s="90"/>
    </row>
  </sheetData>
  <mergeCells count="7">
    <mergeCell ref="A27:D27"/>
    <mergeCell ref="A1:H1"/>
    <mergeCell ref="A2:H2"/>
    <mergeCell ref="A3:H3"/>
    <mergeCell ref="A4:H4"/>
    <mergeCell ref="A6:E6"/>
    <mergeCell ref="G6:J6"/>
  </mergeCells>
  <pageMargins left="0.7" right="0.7" top="0.75" bottom="0.75" header="0.3" footer="0.3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V56"/>
  <sheetViews>
    <sheetView showGridLines="0" zoomScale="70" zoomScaleNormal="70" zoomScaleSheetLayoutView="106" workbookViewId="0">
      <selection activeCell="P25" sqref="P25"/>
    </sheetView>
  </sheetViews>
  <sheetFormatPr defaultColWidth="9.28515625" defaultRowHeight="12.75" x14ac:dyDescent="0.2"/>
  <cols>
    <col min="1" max="1" width="9.42578125" style="46" customWidth="1"/>
    <col min="2" max="2" width="10.7109375" style="46" customWidth="1"/>
    <col min="3" max="3" width="11.28515625" style="46" customWidth="1"/>
    <col min="4" max="4" width="32.28515625" style="46" customWidth="1"/>
    <col min="5" max="5" width="3.7109375" style="46" customWidth="1"/>
    <col min="6" max="7" width="29.28515625" style="46" customWidth="1"/>
    <col min="8" max="8" width="8.28515625" style="46" customWidth="1"/>
    <col min="9" max="9" width="5" style="46" customWidth="1"/>
    <col min="10" max="10" width="6.28515625" style="46" customWidth="1"/>
    <col min="11" max="11" width="9.28515625" style="46"/>
    <col min="12" max="12" width="9.42578125" style="46" customWidth="1"/>
    <col min="13" max="13" width="10.7109375" style="46" customWidth="1"/>
    <col min="14" max="14" width="11.28515625" style="46" customWidth="1"/>
    <col min="15" max="15" width="32.28515625" style="46" customWidth="1"/>
    <col min="16" max="16" width="3.7109375" style="46" customWidth="1"/>
    <col min="17" max="17" width="29.28515625" style="46" customWidth="1"/>
    <col min="18" max="18" width="30.7109375" style="46" customWidth="1"/>
    <col min="19" max="19" width="8.28515625" style="46" customWidth="1"/>
    <col min="20" max="20" width="6.140625" style="46" customWidth="1"/>
    <col min="21" max="22" width="8.28515625" style="46" customWidth="1"/>
    <col min="23" max="16384" width="9.28515625" style="46"/>
  </cols>
  <sheetData>
    <row r="1" spans="1:22" ht="15" x14ac:dyDescent="0.2">
      <c r="A1" s="193" t="s">
        <v>0</v>
      </c>
      <c r="B1" s="194"/>
      <c r="C1" s="194"/>
      <c r="D1" s="194"/>
      <c r="E1" s="194"/>
      <c r="F1" s="194"/>
      <c r="G1" s="194"/>
      <c r="H1" s="194"/>
      <c r="L1" s="194" t="s">
        <v>0</v>
      </c>
      <c r="M1" s="194"/>
      <c r="N1" s="194"/>
      <c r="O1" s="194"/>
      <c r="P1" s="194"/>
      <c r="Q1" s="194"/>
      <c r="R1" s="194"/>
      <c r="S1" s="194"/>
      <c r="T1" s="144"/>
      <c r="U1" s="144"/>
      <c r="V1" s="144"/>
    </row>
    <row r="2" spans="1:22" ht="15" x14ac:dyDescent="0.25">
      <c r="A2" s="195" t="s">
        <v>1</v>
      </c>
      <c r="B2" s="196"/>
      <c r="C2" s="196"/>
      <c r="D2" s="196"/>
      <c r="E2" s="196"/>
      <c r="F2" s="196"/>
      <c r="G2" s="196"/>
      <c r="H2" s="196"/>
      <c r="L2" s="196" t="s">
        <v>1</v>
      </c>
      <c r="M2" s="196"/>
      <c r="N2" s="196"/>
      <c r="O2" s="196"/>
      <c r="P2" s="196"/>
      <c r="Q2" s="196"/>
      <c r="R2" s="196"/>
      <c r="S2" s="196"/>
      <c r="T2" s="47"/>
      <c r="U2" s="47"/>
      <c r="V2" s="47"/>
    </row>
    <row r="3" spans="1:22" ht="15" x14ac:dyDescent="0.25">
      <c r="A3" s="195" t="str">
        <f>'sem 2-OBE'!A3:H3</f>
        <v>JADWAL PERKULIAHAN SEMESTER GENAP</v>
      </c>
      <c r="B3" s="196"/>
      <c r="C3" s="196"/>
      <c r="D3" s="196"/>
      <c r="E3" s="196"/>
      <c r="F3" s="196"/>
      <c r="G3" s="196"/>
      <c r="H3" s="196"/>
      <c r="L3" s="196" t="str">
        <f>A3</f>
        <v>JADWAL PERKULIAHAN SEMESTER GENAP</v>
      </c>
      <c r="M3" s="196"/>
      <c r="N3" s="196"/>
      <c r="O3" s="196"/>
      <c r="P3" s="196"/>
      <c r="Q3" s="196"/>
      <c r="R3" s="196"/>
      <c r="S3" s="196"/>
      <c r="T3" s="47"/>
      <c r="U3" s="47"/>
      <c r="V3" s="47"/>
    </row>
    <row r="4" spans="1:22" x14ac:dyDescent="0.2">
      <c r="A4" s="182" t="str">
        <f>'sem 2-OBE'!$A$4</f>
        <v>T.A 2024-2025</v>
      </c>
      <c r="B4" s="182"/>
      <c r="C4" s="182"/>
      <c r="D4" s="182"/>
      <c r="E4" s="182"/>
      <c r="F4" s="182"/>
      <c r="G4" s="182"/>
      <c r="H4" s="182"/>
      <c r="L4" s="182" t="str">
        <f>'sem 2-OBE'!$A$4</f>
        <v>T.A 2024-2025</v>
      </c>
      <c r="M4" s="182"/>
      <c r="N4" s="182"/>
      <c r="O4" s="182"/>
      <c r="P4" s="182"/>
      <c r="Q4" s="182"/>
      <c r="R4" s="182"/>
      <c r="S4" s="182"/>
      <c r="T4" s="48"/>
      <c r="U4" s="48"/>
      <c r="V4" s="48"/>
    </row>
    <row r="5" spans="1:22" ht="15" x14ac:dyDescent="0.25">
      <c r="A5" s="47"/>
      <c r="B5" s="47"/>
      <c r="C5" s="47"/>
      <c r="D5" s="47"/>
      <c r="E5" s="47"/>
      <c r="F5" s="47"/>
      <c r="G5" s="47"/>
      <c r="H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x14ac:dyDescent="0.2">
      <c r="A6" s="190" t="s">
        <v>4</v>
      </c>
      <c r="B6" s="190"/>
      <c r="C6" s="190"/>
      <c r="D6" s="190"/>
      <c r="E6" s="191"/>
      <c r="F6" s="49"/>
      <c r="G6" s="187" t="s">
        <v>91</v>
      </c>
      <c r="H6" s="187"/>
      <c r="I6" s="187"/>
      <c r="J6" s="187"/>
      <c r="L6" s="192" t="s">
        <v>4</v>
      </c>
      <c r="M6" s="190"/>
      <c r="N6" s="190"/>
      <c r="O6" s="190"/>
      <c r="P6" s="191"/>
      <c r="Q6" s="49"/>
      <c r="R6" s="187" t="s">
        <v>92</v>
      </c>
      <c r="S6" s="187"/>
      <c r="T6" s="187"/>
      <c r="U6" s="187"/>
      <c r="V6" s="92"/>
    </row>
    <row r="7" spans="1:22" x14ac:dyDescent="0.2">
      <c r="A7" s="108" t="s">
        <v>6</v>
      </c>
      <c r="B7" s="53" t="s">
        <v>7</v>
      </c>
      <c r="C7" s="53" t="s">
        <v>8</v>
      </c>
      <c r="D7" s="53" t="s">
        <v>9</v>
      </c>
      <c r="E7" s="53" t="s">
        <v>10</v>
      </c>
      <c r="F7" s="53" t="s">
        <v>11</v>
      </c>
      <c r="G7" s="109" t="s">
        <v>12</v>
      </c>
      <c r="H7" s="53" t="s">
        <v>13</v>
      </c>
      <c r="I7" s="93" t="s">
        <v>14</v>
      </c>
      <c r="J7" s="94" t="s">
        <v>15</v>
      </c>
      <c r="L7" s="108" t="s">
        <v>6</v>
      </c>
      <c r="M7" s="53" t="s">
        <v>7</v>
      </c>
      <c r="N7" s="53" t="s">
        <v>8</v>
      </c>
      <c r="O7" s="53" t="s">
        <v>9</v>
      </c>
      <c r="P7" s="53" t="s">
        <v>10</v>
      </c>
      <c r="Q7" s="53" t="s">
        <v>11</v>
      </c>
      <c r="R7" s="109" t="s">
        <v>12</v>
      </c>
      <c r="S7" s="53" t="s">
        <v>13</v>
      </c>
      <c r="T7" s="93" t="s">
        <v>14</v>
      </c>
      <c r="U7" s="94" t="s">
        <v>15</v>
      </c>
      <c r="V7" s="48"/>
    </row>
    <row r="8" spans="1:22" ht="10.5" customHeight="1" x14ac:dyDescent="0.2">
      <c r="A8" s="55">
        <v>1</v>
      </c>
      <c r="B8" s="56">
        <v>2</v>
      </c>
      <c r="C8" s="56">
        <v>3</v>
      </c>
      <c r="D8" s="56">
        <v>4</v>
      </c>
      <c r="E8" s="56">
        <v>5</v>
      </c>
      <c r="F8" s="56"/>
      <c r="G8" s="56">
        <v>6</v>
      </c>
      <c r="H8" s="56">
        <v>7</v>
      </c>
      <c r="I8" s="95">
        <v>9</v>
      </c>
      <c r="J8" s="96">
        <v>10</v>
      </c>
      <c r="L8" s="55">
        <v>1</v>
      </c>
      <c r="M8" s="56">
        <v>2</v>
      </c>
      <c r="N8" s="56">
        <v>3</v>
      </c>
      <c r="O8" s="56">
        <v>4</v>
      </c>
      <c r="P8" s="56">
        <v>5</v>
      </c>
      <c r="Q8" s="56"/>
      <c r="R8" s="56">
        <v>6</v>
      </c>
      <c r="S8" s="56">
        <v>7</v>
      </c>
      <c r="T8" s="95">
        <v>9</v>
      </c>
      <c r="U8" s="96">
        <v>10</v>
      </c>
      <c r="V8" s="97"/>
    </row>
    <row r="9" spans="1:22" ht="18" customHeight="1" x14ac:dyDescent="0.2">
      <c r="A9" s="60" t="s">
        <v>16</v>
      </c>
      <c r="B9" s="61" t="s">
        <v>50</v>
      </c>
      <c r="C9" s="110" t="s">
        <v>93</v>
      </c>
      <c r="D9" s="111" t="s">
        <v>94</v>
      </c>
      <c r="E9" s="112">
        <v>3</v>
      </c>
      <c r="F9" s="113" t="str">
        <f>G9</f>
        <v>Henny Zurika Lubis, SE., M.Si.</v>
      </c>
      <c r="G9" s="114" t="s">
        <v>95</v>
      </c>
      <c r="H9" s="61" t="s">
        <v>96</v>
      </c>
      <c r="I9" s="100">
        <v>6</v>
      </c>
      <c r="J9" s="101" t="s">
        <v>22</v>
      </c>
      <c r="L9" s="60" t="s">
        <v>16</v>
      </c>
      <c r="M9" s="67" t="s">
        <v>97</v>
      </c>
      <c r="N9" s="110" t="s">
        <v>98</v>
      </c>
      <c r="O9" s="111" t="s">
        <v>99</v>
      </c>
      <c r="P9" s="68">
        <v>3</v>
      </c>
      <c r="Q9" s="113" t="s">
        <v>47</v>
      </c>
      <c r="R9" s="73" t="s">
        <v>47</v>
      </c>
      <c r="S9" s="61" t="s">
        <v>21</v>
      </c>
      <c r="T9" s="100">
        <v>6</v>
      </c>
      <c r="U9" s="101" t="s">
        <v>100</v>
      </c>
      <c r="V9" s="91"/>
    </row>
    <row r="10" spans="1:22" ht="18" customHeight="1" x14ac:dyDescent="0.2">
      <c r="A10" s="60" t="s">
        <v>16</v>
      </c>
      <c r="B10" s="61" t="s">
        <v>101</v>
      </c>
      <c r="C10" s="110" t="s">
        <v>102</v>
      </c>
      <c r="D10" s="111" t="s">
        <v>103</v>
      </c>
      <c r="E10" s="68">
        <v>3</v>
      </c>
      <c r="F10" s="113" t="str">
        <f t="shared" ref="F10" si="0">G10</f>
        <v>Mariati, S.Pd., M.Ak.</v>
      </c>
      <c r="G10" s="73" t="s">
        <v>20</v>
      </c>
      <c r="H10" s="61" t="s">
        <v>96</v>
      </c>
      <c r="I10" s="100">
        <v>6</v>
      </c>
      <c r="J10" s="101" t="s">
        <v>22</v>
      </c>
      <c r="L10" s="60" t="s">
        <v>16</v>
      </c>
      <c r="M10" s="120" t="s">
        <v>104</v>
      </c>
      <c r="N10" s="110" t="s">
        <v>105</v>
      </c>
      <c r="O10" s="111" t="s">
        <v>106</v>
      </c>
      <c r="P10" s="112">
        <v>3</v>
      </c>
      <c r="Q10" s="113" t="s">
        <v>47</v>
      </c>
      <c r="R10" s="114" t="s">
        <v>47</v>
      </c>
      <c r="S10" s="61" t="s">
        <v>21</v>
      </c>
      <c r="T10" s="100">
        <v>6</v>
      </c>
      <c r="U10" s="101" t="s">
        <v>100</v>
      </c>
      <c r="V10" s="91"/>
    </row>
    <row r="11" spans="1:22" ht="18" customHeight="1" x14ac:dyDescent="0.2">
      <c r="A11" s="57" t="s">
        <v>16</v>
      </c>
      <c r="B11" s="61"/>
      <c r="C11" s="110"/>
      <c r="D11" s="111"/>
      <c r="E11" s="112"/>
      <c r="F11" s="113"/>
      <c r="G11" s="114"/>
      <c r="H11" s="61"/>
      <c r="I11" s="100"/>
      <c r="J11" s="101"/>
      <c r="L11" s="57" t="s">
        <v>16</v>
      </c>
      <c r="M11" s="67"/>
      <c r="N11" s="110"/>
      <c r="O11" s="111"/>
      <c r="P11" s="68"/>
      <c r="Q11" s="113"/>
      <c r="R11" s="73"/>
      <c r="S11" s="61"/>
      <c r="T11" s="100"/>
      <c r="U11" s="101"/>
      <c r="V11" s="91"/>
    </row>
    <row r="12" spans="1:22" ht="18" customHeight="1" x14ac:dyDescent="0.2">
      <c r="A12" s="60" t="s">
        <v>32</v>
      </c>
      <c r="B12" s="61" t="s">
        <v>50</v>
      </c>
      <c r="C12" s="110" t="s">
        <v>98</v>
      </c>
      <c r="D12" s="111" t="s">
        <v>99</v>
      </c>
      <c r="E12" s="67">
        <v>3</v>
      </c>
      <c r="F12" s="113" t="str">
        <f>G12</f>
        <v>Pipit Putri Hariani MD, S.Pd., M.Si.</v>
      </c>
      <c r="G12" s="115" t="s">
        <v>47</v>
      </c>
      <c r="H12" s="61" t="s">
        <v>96</v>
      </c>
      <c r="I12" s="100">
        <v>6</v>
      </c>
      <c r="J12" s="101" t="s">
        <v>22</v>
      </c>
      <c r="L12" s="60" t="s">
        <v>32</v>
      </c>
      <c r="M12" s="67" t="s">
        <v>97</v>
      </c>
      <c r="N12" s="110" t="s">
        <v>102</v>
      </c>
      <c r="O12" s="111" t="s">
        <v>103</v>
      </c>
      <c r="P12" s="67">
        <v>3</v>
      </c>
      <c r="Q12" s="113" t="s">
        <v>20</v>
      </c>
      <c r="R12" s="115" t="s">
        <v>20</v>
      </c>
      <c r="S12" s="61" t="s">
        <v>21</v>
      </c>
      <c r="T12" s="100">
        <v>6</v>
      </c>
      <c r="U12" s="101" t="s">
        <v>100</v>
      </c>
      <c r="V12" s="91"/>
    </row>
    <row r="13" spans="1:22" ht="18" customHeight="1" x14ac:dyDescent="0.2">
      <c r="A13" s="60" t="s">
        <v>32</v>
      </c>
      <c r="B13" s="61" t="s">
        <v>101</v>
      </c>
      <c r="C13" s="110" t="s">
        <v>105</v>
      </c>
      <c r="D13" s="111" t="s">
        <v>106</v>
      </c>
      <c r="E13" s="116">
        <v>3</v>
      </c>
      <c r="F13" s="113" t="str">
        <f>G13</f>
        <v>Pipit Putri Hariani MD, S.Pd., M.Si.</v>
      </c>
      <c r="G13" s="115" t="s">
        <v>47</v>
      </c>
      <c r="H13" s="61" t="s">
        <v>96</v>
      </c>
      <c r="I13" s="100">
        <v>6</v>
      </c>
      <c r="J13" s="101" t="s">
        <v>22</v>
      </c>
      <c r="L13" s="60" t="s">
        <v>32</v>
      </c>
      <c r="M13" s="120" t="s">
        <v>104</v>
      </c>
      <c r="N13" s="110" t="s">
        <v>93</v>
      </c>
      <c r="O13" s="111" t="s">
        <v>94</v>
      </c>
      <c r="P13" s="116">
        <v>3</v>
      </c>
      <c r="Q13" s="113" t="s">
        <v>95</v>
      </c>
      <c r="R13" s="115" t="s">
        <v>95</v>
      </c>
      <c r="S13" s="61" t="s">
        <v>21</v>
      </c>
      <c r="T13" s="100">
        <v>6</v>
      </c>
      <c r="U13" s="101" t="s">
        <v>100</v>
      </c>
      <c r="V13" s="91"/>
    </row>
    <row r="14" spans="1:22" ht="18" customHeight="1" x14ac:dyDescent="0.2">
      <c r="A14" s="57" t="s">
        <v>32</v>
      </c>
      <c r="B14" s="61"/>
      <c r="C14" s="110"/>
      <c r="D14" s="111"/>
      <c r="E14" s="68"/>
      <c r="F14" s="113"/>
      <c r="G14" s="73"/>
      <c r="H14" s="61"/>
      <c r="I14" s="100"/>
      <c r="J14" s="101"/>
      <c r="L14" s="57" t="s">
        <v>32</v>
      </c>
      <c r="M14" s="67"/>
      <c r="N14" s="110"/>
      <c r="O14" s="111"/>
      <c r="P14" s="68"/>
      <c r="Q14" s="113"/>
      <c r="R14" s="73"/>
      <c r="S14" s="61"/>
      <c r="T14" s="100"/>
      <c r="U14" s="101"/>
      <c r="V14" s="91"/>
    </row>
    <row r="15" spans="1:22" ht="18" customHeight="1" x14ac:dyDescent="0.2">
      <c r="A15" s="60" t="s">
        <v>33</v>
      </c>
      <c r="B15" s="61" t="s">
        <v>50</v>
      </c>
      <c r="C15" s="110" t="s">
        <v>107</v>
      </c>
      <c r="D15" s="111" t="s">
        <v>108</v>
      </c>
      <c r="E15" s="67">
        <v>3</v>
      </c>
      <c r="F15" s="113" t="str">
        <f>G15</f>
        <v>Dian Novianti Sitompul, S.Pd., M.Si.</v>
      </c>
      <c r="G15" s="115" t="s">
        <v>83</v>
      </c>
      <c r="H15" s="61" t="s">
        <v>96</v>
      </c>
      <c r="I15" s="100">
        <v>6</v>
      </c>
      <c r="J15" s="101" t="s">
        <v>22</v>
      </c>
      <c r="L15" s="60" t="s">
        <v>33</v>
      </c>
      <c r="M15" s="67" t="s">
        <v>97</v>
      </c>
      <c r="N15" s="110" t="s">
        <v>107</v>
      </c>
      <c r="O15" s="111" t="s">
        <v>108</v>
      </c>
      <c r="P15" s="67">
        <v>3</v>
      </c>
      <c r="Q15" s="113" t="str">
        <f>R15</f>
        <v>Dian Novianti Sitompul, S.Pd., M.Si.</v>
      </c>
      <c r="R15" s="115" t="s">
        <v>83</v>
      </c>
      <c r="S15" s="61" t="s">
        <v>21</v>
      </c>
      <c r="T15" s="100">
        <v>6</v>
      </c>
      <c r="U15" s="101" t="s">
        <v>100</v>
      </c>
      <c r="V15" s="91"/>
    </row>
    <row r="16" spans="1:22" ht="18" customHeight="1" x14ac:dyDescent="0.2">
      <c r="A16" s="60" t="s">
        <v>33</v>
      </c>
      <c r="B16" s="117" t="s">
        <v>101</v>
      </c>
      <c r="C16" s="118" t="s">
        <v>109</v>
      </c>
      <c r="D16" s="119" t="s">
        <v>110</v>
      </c>
      <c r="E16" s="120">
        <v>3</v>
      </c>
      <c r="F16" s="113" t="str">
        <f>G16</f>
        <v>Faisal R. Dongoran, Dr., M.Si.</v>
      </c>
      <c r="G16" s="114" t="s">
        <v>40</v>
      </c>
      <c r="H16" s="61" t="s">
        <v>96</v>
      </c>
      <c r="I16" s="102">
        <v>6</v>
      </c>
      <c r="J16" s="103" t="s">
        <v>22</v>
      </c>
      <c r="L16" s="60" t="s">
        <v>33</v>
      </c>
      <c r="M16" s="120" t="s">
        <v>104</v>
      </c>
      <c r="N16" s="118" t="s">
        <v>109</v>
      </c>
      <c r="O16" s="119" t="s">
        <v>110</v>
      </c>
      <c r="P16" s="120">
        <v>3</v>
      </c>
      <c r="Q16" s="113" t="str">
        <f>R16</f>
        <v>Harningsih Fitri S. SE., M.Pd.</v>
      </c>
      <c r="R16" s="73" t="s">
        <v>88</v>
      </c>
      <c r="S16" s="61" t="s">
        <v>21</v>
      </c>
      <c r="T16" s="102">
        <v>6</v>
      </c>
      <c r="U16" s="103" t="s">
        <v>100</v>
      </c>
      <c r="V16" s="91"/>
    </row>
    <row r="17" spans="1:22" ht="18" customHeight="1" x14ac:dyDescent="0.2">
      <c r="A17" s="57" t="s">
        <v>33</v>
      </c>
      <c r="B17" s="79"/>
      <c r="C17" s="79"/>
      <c r="D17" s="79"/>
      <c r="E17" s="79"/>
      <c r="F17" s="79"/>
      <c r="G17" s="115"/>
      <c r="H17" s="79"/>
      <c r="I17" s="77"/>
      <c r="J17" s="105"/>
      <c r="L17" s="57" t="s">
        <v>33</v>
      </c>
      <c r="M17" s="67"/>
      <c r="N17" s="79"/>
      <c r="O17" s="79"/>
      <c r="P17" s="79"/>
      <c r="Q17" s="79"/>
      <c r="R17" s="80"/>
      <c r="S17" s="141"/>
      <c r="T17" s="77"/>
      <c r="U17" s="105"/>
      <c r="V17" s="91"/>
    </row>
    <row r="18" spans="1:22" ht="18" customHeight="1" x14ac:dyDescent="0.2">
      <c r="A18" s="60" t="s">
        <v>34</v>
      </c>
      <c r="B18" s="121" t="s">
        <v>50</v>
      </c>
      <c r="C18" s="122" t="s">
        <v>111</v>
      </c>
      <c r="D18" s="123" t="s">
        <v>112</v>
      </c>
      <c r="E18" s="124">
        <v>3</v>
      </c>
      <c r="F18" s="125" t="str">
        <f>G18</f>
        <v>Mariati, S.Pd., M.Ak.</v>
      </c>
      <c r="G18" s="126" t="s">
        <v>20</v>
      </c>
      <c r="H18" s="61" t="s">
        <v>96</v>
      </c>
      <c r="I18" s="133">
        <v>6</v>
      </c>
      <c r="J18" s="134" t="s">
        <v>22</v>
      </c>
      <c r="L18" s="60" t="s">
        <v>34</v>
      </c>
      <c r="M18" s="135" t="s">
        <v>97</v>
      </c>
      <c r="N18" s="136" t="s">
        <v>111</v>
      </c>
      <c r="O18" s="137" t="s">
        <v>112</v>
      </c>
      <c r="P18" s="135">
        <v>3</v>
      </c>
      <c r="Q18" s="145" t="str">
        <f>R18</f>
        <v>Mariati, S.Pd., M.Ak.</v>
      </c>
      <c r="R18" s="146" t="s">
        <v>20</v>
      </c>
      <c r="S18" s="61" t="s">
        <v>21</v>
      </c>
      <c r="T18" s="147">
        <v>6</v>
      </c>
      <c r="U18" s="148" t="s">
        <v>100</v>
      </c>
      <c r="V18" s="91"/>
    </row>
    <row r="19" spans="1:22" ht="18" customHeight="1" x14ac:dyDescent="0.2">
      <c r="A19" s="57" t="s">
        <v>34</v>
      </c>
      <c r="B19" s="127"/>
      <c r="C19" s="110"/>
      <c r="D19" s="111"/>
      <c r="E19" s="67"/>
      <c r="F19" s="128"/>
      <c r="G19" s="115"/>
      <c r="H19" s="61"/>
      <c r="I19" s="138"/>
      <c r="J19" s="139"/>
      <c r="L19" s="140" t="s">
        <v>34</v>
      </c>
      <c r="M19" s="67"/>
      <c r="N19" s="110"/>
      <c r="O19" s="111"/>
      <c r="P19" s="67"/>
      <c r="Q19" s="128"/>
      <c r="R19" s="115"/>
      <c r="S19" s="61"/>
      <c r="T19" s="138"/>
      <c r="U19" s="139"/>
      <c r="V19" s="91"/>
    </row>
    <row r="20" spans="1:22" ht="18" customHeight="1" x14ac:dyDescent="0.2">
      <c r="A20" s="57" t="s">
        <v>34</v>
      </c>
      <c r="B20" s="127"/>
      <c r="C20" s="110"/>
      <c r="D20" s="111"/>
      <c r="E20" s="67"/>
      <c r="F20" s="128"/>
      <c r="G20" s="115"/>
      <c r="H20" s="127"/>
      <c r="I20" s="138"/>
      <c r="J20" s="139"/>
      <c r="L20" s="140" t="s">
        <v>34</v>
      </c>
      <c r="M20" s="67"/>
      <c r="N20" s="110"/>
      <c r="O20" s="111"/>
      <c r="P20" s="67"/>
      <c r="Q20" s="128"/>
      <c r="R20" s="115"/>
      <c r="S20" s="127"/>
      <c r="T20" s="138"/>
      <c r="U20" s="139"/>
      <c r="V20" s="91"/>
    </row>
    <row r="21" spans="1:22" x14ac:dyDescent="0.2">
      <c r="A21" s="57" t="s">
        <v>41</v>
      </c>
      <c r="B21" s="79"/>
      <c r="C21" s="79"/>
      <c r="D21" s="79"/>
      <c r="E21" s="79"/>
      <c r="F21" s="79"/>
      <c r="G21" s="115"/>
      <c r="H21" s="79"/>
      <c r="I21" s="79"/>
      <c r="J21" s="106"/>
      <c r="L21" s="140" t="s">
        <v>41</v>
      </c>
      <c r="M21" s="141"/>
      <c r="N21" s="110"/>
      <c r="O21" s="111"/>
      <c r="P21" s="68"/>
      <c r="Q21" s="113"/>
      <c r="R21" s="73"/>
      <c r="S21" s="61"/>
      <c r="T21" s="100"/>
      <c r="U21" s="101"/>
      <c r="V21" s="91"/>
    </row>
    <row r="22" spans="1:22" x14ac:dyDescent="0.2">
      <c r="A22" s="57" t="s">
        <v>41</v>
      </c>
      <c r="B22" s="79"/>
      <c r="C22" s="79"/>
      <c r="D22" s="79"/>
      <c r="E22" s="79"/>
      <c r="F22" s="79"/>
      <c r="G22" s="115"/>
      <c r="H22" s="79"/>
      <c r="I22" s="79"/>
      <c r="J22" s="106"/>
      <c r="L22" s="140" t="s">
        <v>41</v>
      </c>
      <c r="M22" s="141"/>
      <c r="N22" s="110"/>
      <c r="O22" s="111"/>
      <c r="P22" s="112"/>
      <c r="Q22" s="113"/>
      <c r="R22" s="114"/>
      <c r="S22" s="61"/>
      <c r="T22" s="100"/>
      <c r="U22" s="101"/>
      <c r="V22" s="91"/>
    </row>
    <row r="23" spans="1:22" x14ac:dyDescent="0.2">
      <c r="A23" s="57" t="s">
        <v>41</v>
      </c>
      <c r="B23" s="79"/>
      <c r="C23" s="79"/>
      <c r="D23" s="79"/>
      <c r="E23" s="79"/>
      <c r="F23" s="79"/>
      <c r="G23" s="115"/>
      <c r="H23" s="79"/>
      <c r="I23" s="79"/>
      <c r="J23" s="106"/>
      <c r="L23" s="140" t="s">
        <v>41</v>
      </c>
      <c r="M23" s="141"/>
      <c r="N23" s="79"/>
      <c r="O23" s="79"/>
      <c r="P23" s="79"/>
      <c r="Q23" s="79"/>
      <c r="R23" s="80"/>
      <c r="S23" s="79"/>
      <c r="T23" s="79"/>
      <c r="U23" s="106"/>
      <c r="V23" s="91"/>
    </row>
    <row r="24" spans="1:22" ht="18" customHeight="1" x14ac:dyDescent="0.2">
      <c r="A24" s="57" t="s">
        <v>49</v>
      </c>
      <c r="B24" s="79"/>
      <c r="C24" s="79"/>
      <c r="D24" s="79"/>
      <c r="E24" s="79"/>
      <c r="F24" s="79"/>
      <c r="G24" s="115"/>
      <c r="H24" s="79"/>
      <c r="I24" s="79"/>
      <c r="J24" s="106"/>
      <c r="L24" s="140" t="s">
        <v>49</v>
      </c>
      <c r="M24" s="79"/>
      <c r="N24" s="79"/>
      <c r="O24" s="79"/>
      <c r="P24" s="79"/>
      <c r="Q24" s="79"/>
      <c r="R24" s="80"/>
      <c r="S24" s="79"/>
      <c r="T24" s="79"/>
      <c r="U24" s="106"/>
      <c r="V24" s="91"/>
    </row>
    <row r="25" spans="1:22" ht="18" customHeight="1" x14ac:dyDescent="0.2">
      <c r="A25" s="57" t="s">
        <v>49</v>
      </c>
      <c r="B25" s="79"/>
      <c r="C25" s="79"/>
      <c r="D25" s="79"/>
      <c r="E25" s="79"/>
      <c r="F25" s="79"/>
      <c r="G25" s="115"/>
      <c r="H25" s="79"/>
      <c r="I25" s="79"/>
      <c r="J25" s="106"/>
      <c r="L25" s="140" t="s">
        <v>49</v>
      </c>
      <c r="M25" s="79"/>
      <c r="N25" s="79"/>
      <c r="O25" s="79"/>
      <c r="P25" s="79"/>
      <c r="Q25" s="79"/>
      <c r="R25" s="80"/>
      <c r="S25" s="79"/>
      <c r="T25" s="79"/>
      <c r="U25" s="106"/>
      <c r="V25" s="91"/>
    </row>
    <row r="26" spans="1:22" ht="18" customHeight="1" x14ac:dyDescent="0.2">
      <c r="A26" s="57" t="s">
        <v>49</v>
      </c>
      <c r="B26" s="79"/>
      <c r="C26" s="79"/>
      <c r="D26" s="79"/>
      <c r="E26" s="79"/>
      <c r="F26" s="79"/>
      <c r="G26" s="115"/>
      <c r="H26" s="79"/>
      <c r="I26" s="79"/>
      <c r="J26" s="106"/>
      <c r="L26" s="140" t="s">
        <v>49</v>
      </c>
      <c r="M26" s="79"/>
      <c r="N26" s="79"/>
      <c r="O26" s="79"/>
      <c r="P26" s="79"/>
      <c r="Q26" s="79"/>
      <c r="R26" s="80"/>
      <c r="S26" s="79"/>
      <c r="T26" s="79"/>
      <c r="U26" s="106"/>
      <c r="V26" s="91"/>
    </row>
    <row r="27" spans="1:22" x14ac:dyDescent="0.2">
      <c r="A27" s="180" t="s">
        <v>57</v>
      </c>
      <c r="B27" s="181"/>
      <c r="C27" s="181"/>
      <c r="D27" s="181"/>
      <c r="E27" s="81">
        <f>SUM(E9:E26)</f>
        <v>21</v>
      </c>
      <c r="F27" s="81"/>
      <c r="G27" s="81"/>
      <c r="H27" s="129"/>
      <c r="I27" s="129"/>
      <c r="J27" s="142"/>
      <c r="L27" s="180" t="s">
        <v>57</v>
      </c>
      <c r="M27" s="189"/>
      <c r="N27" s="189"/>
      <c r="O27" s="189"/>
      <c r="P27" s="143">
        <f>SUM(P9:P26)</f>
        <v>21</v>
      </c>
      <c r="Q27" s="143"/>
      <c r="R27" s="143"/>
      <c r="S27" s="149"/>
      <c r="T27" s="149"/>
      <c r="U27" s="150"/>
      <c r="V27" s="132"/>
    </row>
    <row r="28" spans="1:22" x14ac:dyDescent="0.2">
      <c r="I28" s="86"/>
      <c r="J28" s="86"/>
      <c r="T28" s="86"/>
      <c r="U28" s="86"/>
    </row>
    <row r="29" spans="1:22" x14ac:dyDescent="0.2">
      <c r="A29" s="87"/>
      <c r="B29" s="86"/>
      <c r="C29" s="86"/>
      <c r="D29" s="86"/>
      <c r="E29" s="86"/>
      <c r="F29" s="86"/>
      <c r="G29" s="85" t="str">
        <f>'sem 2-OBE'!$G$29</f>
        <v>Medan, .... Februari 2025</v>
      </c>
      <c r="I29" s="84"/>
      <c r="J29" s="84"/>
      <c r="L29" s="87"/>
      <c r="M29" s="86"/>
      <c r="N29" s="86"/>
      <c r="O29" s="86"/>
      <c r="P29" s="86"/>
      <c r="Q29" s="86"/>
      <c r="R29" s="85" t="str">
        <f>'sem 2-OBE'!$G$29</f>
        <v>Medan, .... Februari 2025</v>
      </c>
    </row>
    <row r="30" spans="1:22" x14ac:dyDescent="0.2">
      <c r="A30" s="87" t="s">
        <v>89</v>
      </c>
      <c r="B30" s="86"/>
      <c r="C30" s="86"/>
      <c r="D30" s="86"/>
      <c r="E30" s="86"/>
      <c r="F30" s="86"/>
      <c r="G30" s="85" t="s">
        <v>90</v>
      </c>
      <c r="L30" s="87" t="s">
        <v>89</v>
      </c>
      <c r="M30" s="86"/>
      <c r="N30" s="86"/>
      <c r="O30" s="86"/>
      <c r="P30" s="86"/>
      <c r="Q30" s="86"/>
      <c r="R30" s="85" t="s">
        <v>90</v>
      </c>
    </row>
    <row r="31" spans="1:22" x14ac:dyDescent="0.2">
      <c r="A31" s="85" t="s">
        <v>59</v>
      </c>
      <c r="B31" s="85"/>
      <c r="C31" s="88"/>
      <c r="D31" s="85"/>
      <c r="E31" s="85"/>
      <c r="F31" s="85"/>
      <c r="G31" s="85"/>
      <c r="L31" s="85" t="s">
        <v>59</v>
      </c>
      <c r="M31" s="85"/>
      <c r="N31" s="88"/>
      <c r="O31" s="85"/>
      <c r="P31" s="85"/>
      <c r="Q31" s="85"/>
      <c r="R31" s="85"/>
    </row>
    <row r="32" spans="1:22" x14ac:dyDescent="0.2">
      <c r="A32" s="85"/>
      <c r="B32" s="85"/>
      <c r="C32" s="88"/>
      <c r="D32" s="85"/>
      <c r="E32" s="85"/>
      <c r="F32" s="85"/>
      <c r="G32" s="85"/>
      <c r="L32" s="85"/>
      <c r="M32" s="85"/>
      <c r="N32" s="88"/>
      <c r="O32" s="85"/>
      <c r="P32" s="85"/>
      <c r="Q32" s="85"/>
      <c r="R32" s="85"/>
    </row>
    <row r="33" spans="1:18" x14ac:dyDescent="0.2">
      <c r="A33" s="85"/>
      <c r="B33" s="85"/>
      <c r="C33" s="85"/>
      <c r="D33" s="85"/>
      <c r="E33" s="85"/>
      <c r="F33" s="85"/>
      <c r="L33" s="85"/>
      <c r="M33" s="85"/>
      <c r="N33" s="85"/>
      <c r="O33" s="85"/>
      <c r="P33" s="85"/>
      <c r="Q33" s="85"/>
    </row>
    <row r="34" spans="1:18" x14ac:dyDescent="0.2">
      <c r="A34" s="50" t="s">
        <v>60</v>
      </c>
      <c r="B34" s="85"/>
      <c r="C34" s="85"/>
      <c r="D34" s="85"/>
      <c r="E34" s="85"/>
      <c r="F34" s="85"/>
      <c r="G34" s="89" t="s">
        <v>61</v>
      </c>
      <c r="L34" s="50" t="s">
        <v>60</v>
      </c>
      <c r="M34" s="85"/>
      <c r="N34" s="85"/>
      <c r="O34" s="85"/>
      <c r="P34" s="85"/>
      <c r="Q34" s="85"/>
      <c r="R34" s="89" t="s">
        <v>61</v>
      </c>
    </row>
    <row r="35" spans="1:18" x14ac:dyDescent="0.2">
      <c r="A35" s="85"/>
      <c r="B35" s="85"/>
      <c r="C35" s="85"/>
      <c r="D35" s="130"/>
      <c r="E35" s="131"/>
      <c r="F35" s="85"/>
      <c r="G35" s="90"/>
      <c r="L35" s="85"/>
      <c r="M35" s="85"/>
      <c r="N35" s="85"/>
      <c r="O35" s="85"/>
      <c r="P35" s="85"/>
      <c r="Q35" s="85"/>
      <c r="R35" s="90"/>
    </row>
    <row r="36" spans="1:18" ht="15" x14ac:dyDescent="0.25">
      <c r="D36" s="132"/>
      <c r="E36" s="130"/>
      <c r="G36"/>
      <c r="R36"/>
    </row>
    <row r="39" spans="1:18" x14ac:dyDescent="0.2">
      <c r="K39" s="91"/>
    </row>
    <row r="40" spans="1:18" x14ac:dyDescent="0.2">
      <c r="K40" s="91"/>
    </row>
    <row r="41" spans="1:18" x14ac:dyDescent="0.2">
      <c r="K41" s="91"/>
    </row>
    <row r="42" spans="1:18" x14ac:dyDescent="0.2">
      <c r="K42" s="132"/>
    </row>
    <row r="43" spans="1:18" x14ac:dyDescent="0.2">
      <c r="K43" s="132"/>
    </row>
    <row r="44" spans="1:18" x14ac:dyDescent="0.2">
      <c r="K44" s="132"/>
    </row>
    <row r="45" spans="1:18" x14ac:dyDescent="0.2">
      <c r="K45" s="132"/>
    </row>
    <row r="46" spans="1:18" x14ac:dyDescent="0.2">
      <c r="K46" s="132"/>
    </row>
    <row r="47" spans="1:18" x14ac:dyDescent="0.2">
      <c r="K47" s="132"/>
    </row>
    <row r="48" spans="1:18" x14ac:dyDescent="0.2">
      <c r="K48" s="132"/>
    </row>
    <row r="49" spans="11:11" x14ac:dyDescent="0.2">
      <c r="K49" s="132"/>
    </row>
    <row r="50" spans="11:11" x14ac:dyDescent="0.2">
      <c r="K50" s="132"/>
    </row>
    <row r="51" spans="11:11" x14ac:dyDescent="0.2">
      <c r="K51" s="91"/>
    </row>
    <row r="52" spans="11:11" x14ac:dyDescent="0.2">
      <c r="K52" s="91"/>
    </row>
    <row r="53" spans="11:11" x14ac:dyDescent="0.2">
      <c r="K53" s="91"/>
    </row>
    <row r="54" spans="11:11" x14ac:dyDescent="0.2">
      <c r="K54" s="91"/>
    </row>
    <row r="55" spans="11:11" x14ac:dyDescent="0.2">
      <c r="K55" s="91"/>
    </row>
    <row r="56" spans="11:11" x14ac:dyDescent="0.2">
      <c r="K56" s="91"/>
    </row>
  </sheetData>
  <autoFilter ref="A8:H27"/>
  <mergeCells count="14">
    <mergeCell ref="A1:H1"/>
    <mergeCell ref="L1:S1"/>
    <mergeCell ref="A2:H2"/>
    <mergeCell ref="L2:S2"/>
    <mergeCell ref="A3:H3"/>
    <mergeCell ref="L3:S3"/>
    <mergeCell ref="A27:D27"/>
    <mergeCell ref="L27:O27"/>
    <mergeCell ref="A4:H4"/>
    <mergeCell ref="L4:S4"/>
    <mergeCell ref="A6:E6"/>
    <mergeCell ref="G6:J6"/>
    <mergeCell ref="L6:P6"/>
    <mergeCell ref="R6:U6"/>
  </mergeCells>
  <pageMargins left="0.7" right="0.7" top="0.75" bottom="0.75" header="0.3" footer="0.3"/>
  <pageSetup orientation="landscape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K58"/>
  <sheetViews>
    <sheetView showGridLines="0" zoomScale="85" zoomScaleNormal="85" zoomScaleSheetLayoutView="106" workbookViewId="0">
      <selection activeCell="P25" sqref="P25"/>
    </sheetView>
  </sheetViews>
  <sheetFormatPr defaultColWidth="9.28515625" defaultRowHeight="12.75" x14ac:dyDescent="0.2"/>
  <cols>
    <col min="1" max="1" width="8.28515625" style="46" customWidth="1"/>
    <col min="2" max="2" width="11.28515625" style="46" customWidth="1"/>
    <col min="3" max="3" width="11" style="46" customWidth="1"/>
    <col min="4" max="4" width="30.42578125" style="46" customWidth="1"/>
    <col min="5" max="5" width="4.28515625" style="46" customWidth="1"/>
    <col min="6" max="6" width="30.42578125" style="46" customWidth="1"/>
    <col min="7" max="7" width="30" style="46" customWidth="1"/>
    <col min="8" max="8" width="9" style="46" customWidth="1"/>
    <col min="9" max="10" width="6.28515625" style="46" customWidth="1"/>
    <col min="11" max="11" width="11.42578125" style="46" customWidth="1"/>
    <col min="12" max="16384" width="9.28515625" style="46"/>
  </cols>
  <sheetData>
    <row r="1" spans="1:11" ht="15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47"/>
      <c r="J1" s="47"/>
      <c r="K1" s="47"/>
    </row>
    <row r="2" spans="1:11" ht="15" x14ac:dyDescent="0.25">
      <c r="A2" s="196" t="s">
        <v>1</v>
      </c>
      <c r="B2" s="196"/>
      <c r="C2" s="196"/>
      <c r="D2" s="196"/>
      <c r="E2" s="196"/>
      <c r="F2" s="196"/>
      <c r="G2" s="196"/>
      <c r="H2" s="196"/>
      <c r="I2" s="47"/>
      <c r="J2" s="47"/>
      <c r="K2" s="47"/>
    </row>
    <row r="3" spans="1:11" ht="15" x14ac:dyDescent="0.25">
      <c r="A3" s="195" t="str">
        <f>'sem 2-OBE'!A3:H3</f>
        <v>JADWAL PERKULIAHAN SEMESTER GENAP</v>
      </c>
      <c r="B3" s="196"/>
      <c r="C3" s="196"/>
      <c r="D3" s="196"/>
      <c r="E3" s="196"/>
      <c r="F3" s="196"/>
      <c r="G3" s="196"/>
      <c r="H3" s="196"/>
      <c r="I3" s="47"/>
      <c r="J3" s="47"/>
      <c r="K3" s="47"/>
    </row>
    <row r="4" spans="1:11" x14ac:dyDescent="0.2">
      <c r="A4" s="182" t="str">
        <f>'sem 2-OBE'!$A$4</f>
        <v>T.A 2024-2025</v>
      </c>
      <c r="B4" s="182"/>
      <c r="C4" s="182"/>
      <c r="D4" s="182"/>
      <c r="E4" s="182"/>
      <c r="F4" s="182"/>
      <c r="G4" s="182"/>
      <c r="H4" s="182"/>
      <c r="I4" s="48"/>
      <c r="J4" s="48"/>
      <c r="K4" s="48"/>
    </row>
    <row r="5" spans="1:11" ht="1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x14ac:dyDescent="0.2">
      <c r="A6" s="49" t="s">
        <v>4</v>
      </c>
      <c r="B6" s="50"/>
      <c r="C6" s="48"/>
      <c r="D6" s="50"/>
      <c r="E6" s="50"/>
      <c r="F6" s="50"/>
      <c r="G6" s="188" t="s">
        <v>113</v>
      </c>
      <c r="H6" s="188"/>
      <c r="I6" s="188"/>
      <c r="J6" s="188"/>
      <c r="K6" s="92"/>
    </row>
    <row r="7" spans="1:11" x14ac:dyDescent="0.2">
      <c r="A7" s="51" t="s">
        <v>6</v>
      </c>
      <c r="B7" s="52" t="s">
        <v>7</v>
      </c>
      <c r="C7" s="52" t="s">
        <v>8</v>
      </c>
      <c r="D7" s="52" t="s">
        <v>9</v>
      </c>
      <c r="E7" s="52" t="s">
        <v>10</v>
      </c>
      <c r="F7" s="53" t="s">
        <v>11</v>
      </c>
      <c r="G7" s="54" t="s">
        <v>12</v>
      </c>
      <c r="H7" s="52" t="s">
        <v>13</v>
      </c>
      <c r="I7" s="93" t="s">
        <v>14</v>
      </c>
      <c r="J7" s="94" t="s">
        <v>15</v>
      </c>
      <c r="K7" s="48"/>
    </row>
    <row r="8" spans="1:11" ht="9" customHeight="1" x14ac:dyDescent="0.2">
      <c r="A8" s="55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95">
        <v>9</v>
      </c>
      <c r="J8" s="96">
        <v>10</v>
      </c>
      <c r="K8" s="97"/>
    </row>
    <row r="9" spans="1:11" ht="15" customHeight="1" x14ac:dyDescent="0.2">
      <c r="A9" s="57" t="s">
        <v>16</v>
      </c>
      <c r="B9" s="58"/>
      <c r="C9" s="58"/>
      <c r="D9" s="58"/>
      <c r="E9" s="58"/>
      <c r="F9" s="58"/>
      <c r="G9" s="59"/>
      <c r="H9" s="58"/>
      <c r="I9" s="98"/>
      <c r="J9" s="99"/>
      <c r="K9" s="97"/>
    </row>
    <row r="10" spans="1:11" ht="15" customHeight="1" x14ac:dyDescent="0.2">
      <c r="A10" s="57" t="s">
        <v>16</v>
      </c>
      <c r="B10" s="58"/>
      <c r="C10" s="58"/>
      <c r="D10" s="58"/>
      <c r="E10" s="58"/>
      <c r="F10" s="58"/>
      <c r="G10" s="59"/>
      <c r="H10" s="58"/>
      <c r="I10" s="98"/>
      <c r="J10" s="99"/>
      <c r="K10" s="97"/>
    </row>
    <row r="11" spans="1:11" ht="15" customHeight="1" x14ac:dyDescent="0.2">
      <c r="A11" s="57" t="s">
        <v>16</v>
      </c>
      <c r="B11" s="58"/>
      <c r="C11" s="58"/>
      <c r="D11" s="58"/>
      <c r="E11" s="58"/>
      <c r="F11" s="58"/>
      <c r="G11" s="59"/>
      <c r="H11" s="58"/>
      <c r="I11" s="98"/>
      <c r="J11" s="99"/>
      <c r="K11" s="97"/>
    </row>
    <row r="12" spans="1:11" ht="15" customHeight="1" x14ac:dyDescent="0.2">
      <c r="A12" s="57" t="s">
        <v>32</v>
      </c>
      <c r="B12" s="58"/>
      <c r="C12" s="58"/>
      <c r="D12" s="58"/>
      <c r="E12" s="58"/>
      <c r="F12" s="58"/>
      <c r="G12" s="59"/>
      <c r="H12" s="58"/>
      <c r="I12" s="98"/>
      <c r="J12" s="99"/>
      <c r="K12" s="97"/>
    </row>
    <row r="13" spans="1:11" ht="15" customHeight="1" x14ac:dyDescent="0.2">
      <c r="A13" s="57" t="s">
        <v>32</v>
      </c>
      <c r="B13" s="58"/>
      <c r="C13" s="58"/>
      <c r="D13" s="58"/>
      <c r="E13" s="58"/>
      <c r="F13" s="58"/>
      <c r="G13" s="59"/>
      <c r="H13" s="58"/>
      <c r="I13" s="98"/>
      <c r="J13" s="99"/>
      <c r="K13" s="97"/>
    </row>
    <row r="14" spans="1:11" ht="15" customHeight="1" x14ac:dyDescent="0.2">
      <c r="A14" s="57" t="s">
        <v>32</v>
      </c>
      <c r="B14" s="58"/>
      <c r="C14" s="58"/>
      <c r="D14" s="58"/>
      <c r="E14" s="58"/>
      <c r="F14" s="58"/>
      <c r="G14" s="59"/>
      <c r="H14" s="58"/>
      <c r="I14" s="98"/>
      <c r="J14" s="99"/>
      <c r="K14" s="97"/>
    </row>
    <row r="15" spans="1:11" ht="15" customHeight="1" x14ac:dyDescent="0.2">
      <c r="A15" s="57" t="s">
        <v>33</v>
      </c>
      <c r="B15" s="58"/>
      <c r="C15" s="58"/>
      <c r="D15" s="58"/>
      <c r="E15" s="58"/>
      <c r="F15" s="58"/>
      <c r="G15" s="59"/>
      <c r="H15" s="58"/>
      <c r="I15" s="98"/>
      <c r="J15" s="99"/>
      <c r="K15" s="97"/>
    </row>
    <row r="16" spans="1:11" ht="15" customHeight="1" x14ac:dyDescent="0.2">
      <c r="A16" s="57" t="s">
        <v>33</v>
      </c>
      <c r="B16" s="58"/>
      <c r="C16" s="58"/>
      <c r="D16" s="58"/>
      <c r="E16" s="58"/>
      <c r="F16" s="58"/>
      <c r="G16" s="59"/>
      <c r="H16" s="58"/>
      <c r="I16" s="98"/>
      <c r="J16" s="99"/>
      <c r="K16" s="97"/>
    </row>
    <row r="17" spans="1:11" ht="15" customHeight="1" x14ac:dyDescent="0.2">
      <c r="A17" s="57" t="s">
        <v>33</v>
      </c>
      <c r="B17" s="58"/>
      <c r="C17" s="58"/>
      <c r="D17" s="58"/>
      <c r="E17" s="58"/>
      <c r="F17" s="58"/>
      <c r="G17" s="59"/>
      <c r="H17" s="58"/>
      <c r="I17" s="98"/>
      <c r="J17" s="99"/>
      <c r="K17" s="97"/>
    </row>
    <row r="18" spans="1:11" ht="15" customHeight="1" x14ac:dyDescent="0.2">
      <c r="A18" s="60" t="s">
        <v>34</v>
      </c>
      <c r="B18" s="61" t="s">
        <v>50</v>
      </c>
      <c r="C18" s="62" t="s">
        <v>114</v>
      </c>
      <c r="D18" s="63" t="s">
        <v>115</v>
      </c>
      <c r="E18" s="64">
        <v>3</v>
      </c>
      <c r="F18" s="65" t="str">
        <f>G18</f>
        <v>Ijah Mulyani Sihotang, Dra., M.Si.</v>
      </c>
      <c r="G18" s="66" t="s">
        <v>53</v>
      </c>
      <c r="H18" s="67" t="s">
        <v>116</v>
      </c>
      <c r="I18" s="100">
        <v>8</v>
      </c>
      <c r="J18" s="101" t="s">
        <v>22</v>
      </c>
      <c r="K18" s="97"/>
    </row>
    <row r="19" spans="1:11" ht="15" customHeight="1" x14ac:dyDescent="0.2">
      <c r="A19" s="60" t="s">
        <v>34</v>
      </c>
      <c r="B19" s="68" t="s">
        <v>101</v>
      </c>
      <c r="C19" s="69" t="s">
        <v>117</v>
      </c>
      <c r="D19" s="70" t="s">
        <v>118</v>
      </c>
      <c r="E19" s="71">
        <v>3</v>
      </c>
      <c r="F19" s="72" t="str">
        <f>G19</f>
        <v>Pipit Putri Hariani MD, S.Pd., M.Si.</v>
      </c>
      <c r="G19" s="73" t="s">
        <v>47</v>
      </c>
      <c r="H19" s="67" t="s">
        <v>116</v>
      </c>
      <c r="I19" s="102">
        <v>8</v>
      </c>
      <c r="J19" s="103" t="s">
        <v>22</v>
      </c>
      <c r="K19" s="97"/>
    </row>
    <row r="20" spans="1:11" ht="15" customHeight="1" x14ac:dyDescent="0.2">
      <c r="A20" s="57" t="s">
        <v>34</v>
      </c>
      <c r="B20" s="74"/>
      <c r="C20" s="75"/>
      <c r="D20" s="75"/>
      <c r="E20" s="75"/>
      <c r="F20" s="75"/>
      <c r="G20" s="76"/>
      <c r="H20" s="75"/>
      <c r="I20" s="75"/>
      <c r="J20" s="104"/>
      <c r="K20" s="97"/>
    </row>
    <row r="21" spans="1:11" ht="15" customHeight="1" x14ac:dyDescent="0.2">
      <c r="A21" s="57" t="s">
        <v>41</v>
      </c>
      <c r="B21" s="74"/>
      <c r="C21" s="75"/>
      <c r="D21" s="75"/>
      <c r="E21" s="75"/>
      <c r="F21" s="75"/>
      <c r="G21" s="76"/>
      <c r="H21" s="75"/>
      <c r="I21" s="75"/>
      <c r="J21" s="104"/>
      <c r="K21" s="97"/>
    </row>
    <row r="22" spans="1:11" ht="15" customHeight="1" x14ac:dyDescent="0.2">
      <c r="A22" s="57" t="s">
        <v>41</v>
      </c>
      <c r="B22" s="75"/>
      <c r="C22" s="75"/>
      <c r="D22" s="75"/>
      <c r="E22" s="75"/>
      <c r="F22" s="75"/>
      <c r="G22" s="76"/>
      <c r="H22" s="75"/>
      <c r="I22" s="75"/>
      <c r="J22" s="104"/>
      <c r="K22" s="97"/>
    </row>
    <row r="23" spans="1:11" ht="15" customHeight="1" x14ac:dyDescent="0.2">
      <c r="A23" s="57" t="s">
        <v>41</v>
      </c>
      <c r="B23" s="75"/>
      <c r="C23" s="75"/>
      <c r="D23" s="75"/>
      <c r="E23" s="75"/>
      <c r="F23" s="75"/>
      <c r="G23" s="76"/>
      <c r="H23" s="75"/>
      <c r="I23" s="75"/>
      <c r="J23" s="104"/>
      <c r="K23" s="97"/>
    </row>
    <row r="24" spans="1:11" ht="15" customHeight="1" x14ac:dyDescent="0.2">
      <c r="A24" s="57" t="s">
        <v>49</v>
      </c>
      <c r="B24" s="75"/>
      <c r="C24" s="75"/>
      <c r="D24" s="75"/>
      <c r="E24" s="75"/>
      <c r="F24" s="75"/>
      <c r="G24" s="76"/>
      <c r="H24" s="75"/>
      <c r="I24" s="75"/>
      <c r="J24" s="104"/>
      <c r="K24" s="97"/>
    </row>
    <row r="25" spans="1:11" s="45" customFormat="1" ht="15" customHeight="1" x14ac:dyDescent="0.25">
      <c r="A25" s="57" t="s">
        <v>49</v>
      </c>
      <c r="B25" s="77"/>
      <c r="C25" s="77"/>
      <c r="D25" s="77"/>
      <c r="E25" s="77"/>
      <c r="F25" s="77"/>
      <c r="G25" s="78"/>
      <c r="H25" s="77"/>
      <c r="I25" s="77"/>
      <c r="J25" s="105"/>
      <c r="K25" s="91"/>
    </row>
    <row r="26" spans="1:11" ht="15" customHeight="1" x14ac:dyDescent="0.2">
      <c r="A26" s="57" t="s">
        <v>49</v>
      </c>
      <c r="B26" s="79"/>
      <c r="C26" s="79"/>
      <c r="D26" s="79"/>
      <c r="E26" s="79"/>
      <c r="F26" s="79"/>
      <c r="G26" s="80"/>
      <c r="H26" s="79"/>
      <c r="I26" s="79"/>
      <c r="J26" s="106"/>
      <c r="K26" s="91"/>
    </row>
    <row r="27" spans="1:11" x14ac:dyDescent="0.2">
      <c r="A27" s="180" t="s">
        <v>57</v>
      </c>
      <c r="B27" s="181"/>
      <c r="C27" s="181"/>
      <c r="D27" s="181"/>
      <c r="E27" s="81">
        <f>SUM(E9:E26)</f>
        <v>6</v>
      </c>
      <c r="F27" s="81"/>
      <c r="G27" s="82"/>
      <c r="H27" s="83"/>
      <c r="I27" s="83"/>
      <c r="J27" s="107"/>
      <c r="K27" s="86"/>
    </row>
    <row r="28" spans="1:11" ht="15.75" customHeight="1" x14ac:dyDescent="0.2">
      <c r="C28" s="84"/>
      <c r="D28" s="84"/>
      <c r="E28" s="84"/>
      <c r="F28" s="84"/>
      <c r="G28" s="85"/>
      <c r="H28" s="86"/>
      <c r="I28" s="86"/>
      <c r="J28" s="86"/>
      <c r="K28" s="86"/>
    </row>
    <row r="29" spans="1:11" ht="15.75" customHeight="1" x14ac:dyDescent="0.2">
      <c r="A29" s="87"/>
      <c r="B29" s="86"/>
      <c r="C29" s="86"/>
      <c r="D29" s="86"/>
      <c r="E29" s="86"/>
      <c r="F29" s="86"/>
      <c r="G29" s="85" t="str">
        <f>'sem 2-OBE'!$G$29</f>
        <v>Medan, .... Februari 2025</v>
      </c>
      <c r="H29" s="86"/>
      <c r="I29" s="86"/>
      <c r="J29" s="86"/>
      <c r="K29" s="86"/>
    </row>
    <row r="30" spans="1:11" ht="15.75" customHeight="1" x14ac:dyDescent="0.2">
      <c r="A30" s="87" t="s">
        <v>89</v>
      </c>
      <c r="B30" s="86"/>
      <c r="C30" s="86"/>
      <c r="D30" s="86"/>
      <c r="E30" s="86"/>
      <c r="F30" s="86"/>
      <c r="G30" s="85" t="s">
        <v>90</v>
      </c>
      <c r="H30" s="86"/>
      <c r="I30" s="86"/>
      <c r="J30" s="86"/>
      <c r="K30" s="86"/>
    </row>
    <row r="31" spans="1:11" ht="15.75" customHeight="1" x14ac:dyDescent="0.2">
      <c r="A31" s="85" t="s">
        <v>59</v>
      </c>
      <c r="B31" s="85"/>
      <c r="C31" s="88"/>
      <c r="D31" s="85"/>
      <c r="E31" s="85"/>
      <c r="F31" s="85"/>
      <c r="G31" s="85"/>
      <c r="H31" s="86"/>
      <c r="I31" s="86"/>
      <c r="J31" s="86"/>
      <c r="K31" s="86"/>
    </row>
    <row r="32" spans="1:11" ht="15.75" customHeight="1" x14ac:dyDescent="0.2">
      <c r="A32" s="85"/>
      <c r="B32" s="85"/>
      <c r="C32" s="88"/>
      <c r="D32" s="85"/>
      <c r="E32" s="85"/>
      <c r="F32" s="85"/>
      <c r="G32" s="85"/>
      <c r="H32" s="86"/>
      <c r="I32" s="86"/>
      <c r="J32" s="86"/>
      <c r="K32" s="86"/>
    </row>
    <row r="33" spans="1:11" ht="15.75" customHeight="1" x14ac:dyDescent="0.2">
      <c r="A33" s="85"/>
      <c r="B33" s="85"/>
      <c r="C33" s="85"/>
      <c r="D33" s="85"/>
      <c r="E33" s="85"/>
      <c r="F33" s="85"/>
      <c r="H33" s="86"/>
      <c r="I33" s="86"/>
      <c r="J33" s="86"/>
      <c r="K33" s="86"/>
    </row>
    <row r="34" spans="1:11" ht="15.75" customHeight="1" x14ac:dyDescent="0.2">
      <c r="A34" s="50" t="s">
        <v>60</v>
      </c>
      <c r="B34" s="85"/>
      <c r="C34" s="85"/>
      <c r="D34" s="85"/>
      <c r="E34" s="85"/>
      <c r="F34" s="85"/>
      <c r="G34" s="89" t="s">
        <v>61</v>
      </c>
      <c r="H34" s="86"/>
      <c r="I34" s="86"/>
      <c r="J34" s="86"/>
      <c r="K34" s="86"/>
    </row>
    <row r="35" spans="1:11" x14ac:dyDescent="0.2">
      <c r="A35" s="85"/>
      <c r="B35" s="85"/>
      <c r="C35" s="85"/>
      <c r="D35" s="85"/>
      <c r="E35" s="85"/>
      <c r="F35" s="85"/>
      <c r="G35" s="90"/>
    </row>
    <row r="41" spans="1:11" x14ac:dyDescent="0.2">
      <c r="D41" s="91"/>
    </row>
    <row r="42" spans="1:11" x14ac:dyDescent="0.2">
      <c r="D42" s="91"/>
    </row>
    <row r="43" spans="1:11" x14ac:dyDescent="0.2">
      <c r="D43" s="91"/>
    </row>
    <row r="44" spans="1:11" x14ac:dyDescent="0.2">
      <c r="D44" s="91"/>
    </row>
    <row r="45" spans="1:11" x14ac:dyDescent="0.2">
      <c r="D45" s="91"/>
    </row>
    <row r="46" spans="1:11" x14ac:dyDescent="0.2">
      <c r="D46" s="91"/>
    </row>
    <row r="47" spans="1:11" x14ac:dyDescent="0.2">
      <c r="D47" s="91"/>
    </row>
    <row r="48" spans="1:11" x14ac:dyDescent="0.2">
      <c r="D48" s="91"/>
    </row>
    <row r="49" spans="4:4" x14ac:dyDescent="0.2">
      <c r="D49" s="91"/>
    </row>
    <row r="50" spans="4:4" x14ac:dyDescent="0.2">
      <c r="D50" s="91"/>
    </row>
    <row r="51" spans="4:4" x14ac:dyDescent="0.2">
      <c r="D51" s="91"/>
    </row>
    <row r="52" spans="4:4" x14ac:dyDescent="0.2">
      <c r="D52" s="91"/>
    </row>
    <row r="53" spans="4:4" x14ac:dyDescent="0.2">
      <c r="D53" s="91"/>
    </row>
    <row r="54" spans="4:4" x14ac:dyDescent="0.2">
      <c r="D54" s="91"/>
    </row>
    <row r="55" spans="4:4" x14ac:dyDescent="0.2">
      <c r="D55" s="91"/>
    </row>
    <row r="56" spans="4:4" x14ac:dyDescent="0.2">
      <c r="D56" s="91"/>
    </row>
    <row r="57" spans="4:4" x14ac:dyDescent="0.2">
      <c r="D57" s="91"/>
    </row>
    <row r="58" spans="4:4" x14ac:dyDescent="0.2">
      <c r="D58" s="91"/>
    </row>
  </sheetData>
  <autoFilter ref="A8:H27"/>
  <mergeCells count="6">
    <mergeCell ref="A27:D27"/>
    <mergeCell ref="A1:H1"/>
    <mergeCell ref="A2:H2"/>
    <mergeCell ref="A3:H3"/>
    <mergeCell ref="A4:H4"/>
    <mergeCell ref="G6:J6"/>
  </mergeCells>
  <pageMargins left="0.7" right="0.7" top="0.75" bottom="0.75" header="0.3" footer="0.3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O32"/>
  <sheetViews>
    <sheetView workbookViewId="0">
      <selection activeCell="A2" sqref="A2:P19"/>
    </sheetView>
  </sheetViews>
  <sheetFormatPr defaultColWidth="8.85546875" defaultRowHeight="15" x14ac:dyDescent="0.25"/>
  <sheetData>
    <row r="2" spans="1:15" x14ac:dyDescent="0.25">
      <c r="A2" s="21" t="s">
        <v>119</v>
      </c>
      <c r="I2" s="21" t="s">
        <v>120</v>
      </c>
    </row>
    <row r="3" spans="1:15" x14ac:dyDescent="0.25">
      <c r="A3" t="s">
        <v>121</v>
      </c>
      <c r="B3" s="22" t="s">
        <v>122</v>
      </c>
      <c r="C3" s="22" t="s">
        <v>123</v>
      </c>
      <c r="D3" s="22" t="s">
        <v>124</v>
      </c>
      <c r="E3" s="22" t="s">
        <v>125</v>
      </c>
      <c r="F3" s="22" t="s">
        <v>126</v>
      </c>
      <c r="G3" s="22" t="s">
        <v>127</v>
      </c>
      <c r="I3" s="21" t="s">
        <v>128</v>
      </c>
      <c r="J3" s="22" t="s">
        <v>122</v>
      </c>
      <c r="K3" s="22" t="s">
        <v>123</v>
      </c>
      <c r="L3" s="22" t="s">
        <v>124</v>
      </c>
      <c r="M3" s="22" t="s">
        <v>125</v>
      </c>
      <c r="N3" s="22" t="s">
        <v>126</v>
      </c>
      <c r="O3" s="22" t="s">
        <v>127</v>
      </c>
    </row>
    <row r="4" spans="1:15" x14ac:dyDescent="0.25">
      <c r="A4">
        <v>308</v>
      </c>
      <c r="B4" s="23" t="s">
        <v>129</v>
      </c>
      <c r="C4" s="24" t="s">
        <v>129</v>
      </c>
      <c r="D4" s="23" t="s">
        <v>129</v>
      </c>
      <c r="E4" s="24" t="s">
        <v>129</v>
      </c>
      <c r="F4" s="25" t="s">
        <v>130</v>
      </c>
      <c r="G4" s="25" t="s">
        <v>130</v>
      </c>
      <c r="I4">
        <v>209</v>
      </c>
      <c r="J4" s="34" t="s">
        <v>131</v>
      </c>
      <c r="K4" s="34" t="s">
        <v>131</v>
      </c>
      <c r="L4" s="34" t="s">
        <v>131</v>
      </c>
      <c r="M4" s="34" t="s">
        <v>131</v>
      </c>
      <c r="N4" s="27" t="s">
        <v>132</v>
      </c>
      <c r="O4" s="27" t="s">
        <v>132</v>
      </c>
    </row>
    <row r="5" spans="1:15" x14ac:dyDescent="0.25">
      <c r="A5">
        <v>309</v>
      </c>
      <c r="B5" s="26" t="s">
        <v>133</v>
      </c>
      <c r="C5" s="26" t="s">
        <v>133</v>
      </c>
      <c r="D5" s="25" t="s">
        <v>130</v>
      </c>
      <c r="E5" s="25" t="s">
        <v>130</v>
      </c>
      <c r="F5" s="26" t="s">
        <v>133</v>
      </c>
      <c r="G5" s="26" t="s">
        <v>133</v>
      </c>
      <c r="I5">
        <v>210</v>
      </c>
      <c r="J5" s="35" t="s">
        <v>134</v>
      </c>
      <c r="K5" s="35" t="s">
        <v>134</v>
      </c>
      <c r="L5" s="27" t="s">
        <v>132</v>
      </c>
      <c r="M5" s="27" t="s">
        <v>132</v>
      </c>
      <c r="N5" s="35" t="s">
        <v>134</v>
      </c>
      <c r="O5" s="35" t="s">
        <v>134</v>
      </c>
    </row>
    <row r="7" spans="1:15" x14ac:dyDescent="0.25">
      <c r="A7" s="21" t="s">
        <v>135</v>
      </c>
      <c r="I7" s="21" t="s">
        <v>136</v>
      </c>
      <c r="J7" s="30"/>
      <c r="K7" s="30"/>
      <c r="L7" s="30"/>
      <c r="M7" s="30"/>
      <c r="N7" s="30"/>
      <c r="O7" s="30"/>
    </row>
    <row r="8" spans="1:15" x14ac:dyDescent="0.25">
      <c r="A8" t="s">
        <v>121</v>
      </c>
      <c r="B8" s="22" t="s">
        <v>122</v>
      </c>
      <c r="C8" s="22" t="s">
        <v>123</v>
      </c>
      <c r="D8" s="22" t="s">
        <v>124</v>
      </c>
      <c r="E8" s="22" t="s">
        <v>125</v>
      </c>
      <c r="F8" s="22" t="s">
        <v>126</v>
      </c>
      <c r="G8" s="22" t="s">
        <v>127</v>
      </c>
      <c r="I8" s="21" t="s">
        <v>128</v>
      </c>
      <c r="J8" s="22" t="s">
        <v>122</v>
      </c>
      <c r="K8" s="22" t="s">
        <v>123</v>
      </c>
      <c r="L8" s="22" t="s">
        <v>124</v>
      </c>
      <c r="M8" s="22" t="s">
        <v>125</v>
      </c>
      <c r="N8" s="22" t="s">
        <v>126</v>
      </c>
      <c r="O8" s="22" t="s">
        <v>127</v>
      </c>
    </row>
    <row r="9" spans="1:15" x14ac:dyDescent="0.25">
      <c r="A9">
        <v>308</v>
      </c>
      <c r="B9" s="23" t="s">
        <v>129</v>
      </c>
      <c r="C9" s="24" t="s">
        <v>129</v>
      </c>
      <c r="D9" s="23" t="s">
        <v>129</v>
      </c>
      <c r="E9" s="27" t="s">
        <v>137</v>
      </c>
      <c r="F9" s="25" t="s">
        <v>130</v>
      </c>
      <c r="G9" s="25" t="s">
        <v>130</v>
      </c>
      <c r="I9">
        <v>209</v>
      </c>
      <c r="J9" s="34" t="s">
        <v>131</v>
      </c>
      <c r="K9" s="34" t="s">
        <v>131</v>
      </c>
      <c r="L9" s="34" t="s">
        <v>131</v>
      </c>
      <c r="M9" s="34" t="s">
        <v>131</v>
      </c>
      <c r="N9" s="37"/>
      <c r="O9" s="37"/>
    </row>
    <row r="10" spans="1:15" x14ac:dyDescent="0.25">
      <c r="A10">
        <v>309</v>
      </c>
      <c r="B10" s="28" t="s">
        <v>133</v>
      </c>
      <c r="C10" s="28" t="s">
        <v>133</v>
      </c>
      <c r="D10" s="29" t="s">
        <v>130</v>
      </c>
      <c r="E10" s="29" t="s">
        <v>130</v>
      </c>
      <c r="F10" s="28" t="s">
        <v>133</v>
      </c>
      <c r="G10" s="28" t="s">
        <v>133</v>
      </c>
      <c r="I10">
        <v>210</v>
      </c>
      <c r="J10" s="37"/>
      <c r="K10" s="38"/>
      <c r="L10" s="27" t="s">
        <v>132</v>
      </c>
      <c r="M10" s="27" t="s">
        <v>132</v>
      </c>
      <c r="N10" s="27" t="s">
        <v>132</v>
      </c>
      <c r="O10" s="27" t="s">
        <v>132</v>
      </c>
    </row>
    <row r="11" spans="1:15" x14ac:dyDescent="0.25">
      <c r="A11" s="30"/>
      <c r="B11" s="31"/>
      <c r="C11" s="31"/>
      <c r="D11" s="31"/>
      <c r="E11" s="31"/>
      <c r="F11" s="31"/>
      <c r="G11" s="31"/>
      <c r="I11" s="30"/>
      <c r="J11" s="30"/>
      <c r="K11" s="30"/>
      <c r="L11" s="30"/>
      <c r="M11" s="30"/>
      <c r="N11" s="30"/>
      <c r="O11" s="30"/>
    </row>
    <row r="12" spans="1:15" x14ac:dyDescent="0.25">
      <c r="A12" s="21" t="s">
        <v>138</v>
      </c>
      <c r="I12" s="21" t="s">
        <v>139</v>
      </c>
    </row>
    <row r="13" spans="1:15" x14ac:dyDescent="0.25">
      <c r="A13" t="s">
        <v>128</v>
      </c>
      <c r="B13" s="22" t="s">
        <v>122</v>
      </c>
      <c r="C13" s="22" t="s">
        <v>123</v>
      </c>
      <c r="D13" s="22" t="s">
        <v>124</v>
      </c>
      <c r="E13" s="22" t="s">
        <v>125</v>
      </c>
      <c r="F13" s="22" t="s">
        <v>126</v>
      </c>
      <c r="G13" s="22" t="s">
        <v>127</v>
      </c>
      <c r="I13" t="s">
        <v>128</v>
      </c>
      <c r="J13" s="22" t="s">
        <v>122</v>
      </c>
      <c r="K13" s="22" t="s">
        <v>123</v>
      </c>
      <c r="L13" s="22" t="s">
        <v>124</v>
      </c>
      <c r="M13" s="22" t="s">
        <v>125</v>
      </c>
      <c r="N13" s="22" t="s">
        <v>126</v>
      </c>
      <c r="O13" s="22" t="s">
        <v>127</v>
      </c>
    </row>
    <row r="14" spans="1:15" x14ac:dyDescent="0.25">
      <c r="A14">
        <v>308</v>
      </c>
      <c r="B14" s="24" t="s">
        <v>129</v>
      </c>
      <c r="C14" s="24" t="s">
        <v>129</v>
      </c>
      <c r="D14" s="24" t="s">
        <v>129</v>
      </c>
      <c r="E14" s="24" t="s">
        <v>129</v>
      </c>
      <c r="F14" s="24" t="s">
        <v>129</v>
      </c>
      <c r="G14" s="32"/>
      <c r="I14">
        <v>205</v>
      </c>
      <c r="J14" s="34" t="s">
        <v>131</v>
      </c>
      <c r="K14" s="34" t="s">
        <v>131</v>
      </c>
      <c r="L14" s="34" t="s">
        <v>131</v>
      </c>
      <c r="M14" s="34" t="s">
        <v>131</v>
      </c>
      <c r="N14" s="34" t="s">
        <v>131</v>
      </c>
      <c r="O14" s="39"/>
    </row>
    <row r="15" spans="1:15" x14ac:dyDescent="0.25">
      <c r="A15" s="21">
        <v>309</v>
      </c>
      <c r="B15" s="28" t="s">
        <v>133</v>
      </c>
      <c r="C15" s="28" t="s">
        <v>133</v>
      </c>
      <c r="D15" s="28" t="s">
        <v>133</v>
      </c>
      <c r="E15" s="28" t="s">
        <v>133</v>
      </c>
      <c r="F15" s="28" t="s">
        <v>133</v>
      </c>
      <c r="G15" s="21"/>
      <c r="I15" s="30"/>
      <c r="J15" s="31"/>
      <c r="K15" s="30"/>
      <c r="L15" s="31"/>
      <c r="M15" s="30"/>
      <c r="N15" s="31"/>
      <c r="O15" s="31"/>
    </row>
    <row r="16" spans="1:15" x14ac:dyDescent="0.25">
      <c r="A16" s="21"/>
      <c r="B16" s="21"/>
      <c r="C16" s="21"/>
      <c r="D16" s="21"/>
      <c r="E16" s="21"/>
      <c r="F16" s="21"/>
      <c r="G16" s="21"/>
      <c r="I16" s="21"/>
      <c r="J16" s="30"/>
      <c r="K16" s="30"/>
      <c r="L16" s="30"/>
      <c r="M16" s="30"/>
      <c r="N16" s="30"/>
      <c r="O16" s="30"/>
    </row>
    <row r="17" spans="1:15" x14ac:dyDescent="0.25">
      <c r="A17" s="21" t="s">
        <v>140</v>
      </c>
      <c r="B17" s="21"/>
      <c r="C17" s="21"/>
      <c r="D17" s="21"/>
      <c r="E17" s="21"/>
      <c r="F17" s="21"/>
      <c r="G17" s="21"/>
      <c r="I17" s="21" t="s">
        <v>141</v>
      </c>
    </row>
    <row r="18" spans="1:15" x14ac:dyDescent="0.25">
      <c r="A18" s="21" t="s">
        <v>121</v>
      </c>
      <c r="B18" s="22" t="s">
        <v>122</v>
      </c>
      <c r="C18" s="22" t="s">
        <v>123</v>
      </c>
      <c r="D18" s="22" t="s">
        <v>124</v>
      </c>
      <c r="E18" s="22" t="s">
        <v>125</v>
      </c>
      <c r="F18" s="22" t="s">
        <v>126</v>
      </c>
      <c r="G18" s="22" t="s">
        <v>127</v>
      </c>
      <c r="I18" s="21" t="s">
        <v>128</v>
      </c>
      <c r="J18" s="22" t="s">
        <v>122</v>
      </c>
      <c r="K18" s="22" t="s">
        <v>123</v>
      </c>
      <c r="L18" s="22" t="s">
        <v>124</v>
      </c>
      <c r="M18" s="22" t="s">
        <v>125</v>
      </c>
      <c r="N18" s="22" t="s">
        <v>126</v>
      </c>
      <c r="O18" s="22" t="s">
        <v>127</v>
      </c>
    </row>
    <row r="19" spans="1:15" x14ac:dyDescent="0.25">
      <c r="A19" s="33">
        <v>501</v>
      </c>
      <c r="B19" s="34" t="s">
        <v>142</v>
      </c>
      <c r="C19" s="34" t="s">
        <v>142</v>
      </c>
      <c r="D19" s="35" t="s">
        <v>143</v>
      </c>
      <c r="E19" s="35" t="s">
        <v>143</v>
      </c>
      <c r="F19" s="34" t="s">
        <v>142</v>
      </c>
      <c r="G19" s="34" t="s">
        <v>142</v>
      </c>
      <c r="I19">
        <v>309</v>
      </c>
      <c r="J19" s="40"/>
      <c r="K19" s="40"/>
      <c r="L19" s="41"/>
      <c r="M19" s="36"/>
      <c r="N19" s="34" t="s">
        <v>144</v>
      </c>
      <c r="O19" s="34" t="s">
        <v>145</v>
      </c>
    </row>
    <row r="20" spans="1:15" x14ac:dyDescent="0.25">
      <c r="A20" s="33">
        <v>502</v>
      </c>
      <c r="B20" s="35" t="s">
        <v>143</v>
      </c>
      <c r="C20" s="35" t="s">
        <v>143</v>
      </c>
      <c r="D20" s="36" t="s">
        <v>146</v>
      </c>
      <c r="E20" s="36" t="s">
        <v>146</v>
      </c>
      <c r="F20" s="36" t="s">
        <v>146</v>
      </c>
      <c r="G20" s="36" t="s">
        <v>146</v>
      </c>
      <c r="J20" s="42"/>
      <c r="K20" s="30"/>
      <c r="L20" s="30"/>
      <c r="M20" s="30"/>
      <c r="N20" s="30"/>
      <c r="O20" s="30"/>
    </row>
    <row r="21" spans="1:15" x14ac:dyDescent="0.25">
      <c r="A21" s="30"/>
      <c r="B21" s="30"/>
      <c r="C21" s="30"/>
      <c r="D21" s="30"/>
      <c r="E21" s="30"/>
      <c r="F21" s="30"/>
      <c r="G21" s="30"/>
      <c r="I21" s="21" t="s">
        <v>147</v>
      </c>
      <c r="J21" s="30"/>
      <c r="K21" s="30"/>
      <c r="L21" s="30"/>
      <c r="M21" s="30"/>
      <c r="N21" s="30"/>
      <c r="O21" s="30"/>
    </row>
    <row r="22" spans="1:15" x14ac:dyDescent="0.25">
      <c r="I22" s="21" t="s">
        <v>128</v>
      </c>
      <c r="J22" s="22" t="s">
        <v>122</v>
      </c>
      <c r="K22" s="22" t="s">
        <v>123</v>
      </c>
      <c r="L22" s="22" t="s">
        <v>124</v>
      </c>
      <c r="M22" s="22" t="s">
        <v>125</v>
      </c>
      <c r="N22" s="22" t="s">
        <v>126</v>
      </c>
      <c r="O22" s="22" t="s">
        <v>127</v>
      </c>
    </row>
    <row r="23" spans="1:15" x14ac:dyDescent="0.25">
      <c r="A23" s="21" t="s">
        <v>148</v>
      </c>
      <c r="I23">
        <v>309</v>
      </c>
      <c r="J23" s="41"/>
      <c r="K23" s="41"/>
      <c r="L23" s="43"/>
      <c r="M23" s="44"/>
      <c r="N23" s="38"/>
      <c r="O23" s="38"/>
    </row>
    <row r="24" spans="1:15" x14ac:dyDescent="0.25">
      <c r="A24" s="21" t="s">
        <v>128</v>
      </c>
      <c r="B24" s="22" t="s">
        <v>122</v>
      </c>
      <c r="C24" s="22" t="s">
        <v>123</v>
      </c>
      <c r="D24" s="22" t="s">
        <v>124</v>
      </c>
      <c r="E24" s="22" t="s">
        <v>125</v>
      </c>
      <c r="F24" s="22" t="s">
        <v>126</v>
      </c>
      <c r="G24" s="22" t="s">
        <v>127</v>
      </c>
      <c r="I24" s="30"/>
      <c r="J24" s="37"/>
      <c r="K24" s="37"/>
      <c r="L24" s="37"/>
      <c r="M24" s="37"/>
      <c r="N24" s="37"/>
      <c r="O24" s="37"/>
    </row>
    <row r="25" spans="1:15" x14ac:dyDescent="0.25">
      <c r="A25">
        <v>501</v>
      </c>
      <c r="B25" s="37"/>
      <c r="C25" s="34" t="s">
        <v>142</v>
      </c>
      <c r="D25" s="34" t="s">
        <v>142</v>
      </c>
      <c r="E25" s="34" t="s">
        <v>142</v>
      </c>
      <c r="F25" s="37"/>
      <c r="G25" s="34" t="s">
        <v>142</v>
      </c>
    </row>
    <row r="26" spans="1:15" x14ac:dyDescent="0.25">
      <c r="A26">
        <v>502</v>
      </c>
      <c r="B26" s="37"/>
      <c r="C26" s="35" t="s">
        <v>143</v>
      </c>
      <c r="D26" s="35" t="s">
        <v>143</v>
      </c>
      <c r="E26" s="35" t="s">
        <v>143</v>
      </c>
      <c r="F26" s="37"/>
      <c r="G26" s="35" t="s">
        <v>143</v>
      </c>
    </row>
    <row r="27" spans="1:15" x14ac:dyDescent="0.25">
      <c r="A27" s="30"/>
      <c r="B27" s="30"/>
      <c r="C27" s="30"/>
      <c r="D27" s="30"/>
      <c r="E27" s="30"/>
      <c r="F27" s="30"/>
      <c r="G27" s="30"/>
    </row>
    <row r="28" spans="1:15" x14ac:dyDescent="0.25">
      <c r="A28" s="21" t="s">
        <v>149</v>
      </c>
    </row>
    <row r="29" spans="1:15" x14ac:dyDescent="0.25">
      <c r="A29" t="s">
        <v>128</v>
      </c>
      <c r="B29" s="22" t="s">
        <v>122</v>
      </c>
      <c r="C29" s="22" t="s">
        <v>123</v>
      </c>
      <c r="D29" s="22" t="s">
        <v>124</v>
      </c>
      <c r="E29" s="22" t="s">
        <v>125</v>
      </c>
      <c r="F29" s="22" t="s">
        <v>126</v>
      </c>
      <c r="G29" s="22" t="s">
        <v>127</v>
      </c>
    </row>
    <row r="30" spans="1:15" x14ac:dyDescent="0.25">
      <c r="A30">
        <v>210</v>
      </c>
      <c r="B30" s="34" t="s">
        <v>142</v>
      </c>
      <c r="C30" s="34" t="s">
        <v>142</v>
      </c>
      <c r="D30" s="34" t="s">
        <v>142</v>
      </c>
      <c r="E30" s="34" t="s">
        <v>142</v>
      </c>
      <c r="F30" s="34" t="s">
        <v>142</v>
      </c>
      <c r="G30" s="32"/>
    </row>
    <row r="31" spans="1:15" x14ac:dyDescent="0.25">
      <c r="A31" s="30"/>
      <c r="B31" s="30"/>
      <c r="C31" s="30"/>
      <c r="D31" s="30"/>
      <c r="E31" s="30"/>
      <c r="F31" s="30"/>
      <c r="G31" s="30"/>
    </row>
    <row r="32" spans="1:15" x14ac:dyDescent="0.25">
      <c r="A32" s="30"/>
      <c r="B32" s="31"/>
      <c r="C32" s="30"/>
      <c r="D32" s="31"/>
      <c r="E32" s="30"/>
      <c r="F32" s="31"/>
      <c r="G32" s="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abSelected="1" topLeftCell="A109" workbookViewId="0">
      <selection activeCell="J132" sqref="J132"/>
    </sheetView>
  </sheetViews>
  <sheetFormatPr defaultColWidth="8.85546875" defaultRowHeight="15.75" customHeight="1" x14ac:dyDescent="0.2"/>
  <cols>
    <col min="1" max="1" width="11.5703125" style="2" customWidth="1"/>
    <col min="2" max="2" width="16" style="3" customWidth="1"/>
    <col min="3" max="3" width="17.28515625" style="3" customWidth="1"/>
    <col min="4" max="4" width="45.7109375" style="4" customWidth="1"/>
    <col min="5" max="5" width="16.140625" style="5" customWidth="1"/>
    <col min="6" max="244" width="9.140625" style="2"/>
    <col min="245" max="245" width="16" style="2" customWidth="1"/>
    <col min="246" max="246" width="21.28515625" style="2" customWidth="1"/>
    <col min="247" max="247" width="38.7109375" style="2" customWidth="1"/>
    <col min="248" max="248" width="6.140625" style="2" customWidth="1"/>
    <col min="249" max="249" width="36.7109375" style="2" customWidth="1"/>
    <col min="250" max="250" width="36.140625" style="2" customWidth="1"/>
    <col min="251" max="251" width="14.42578125" style="2" customWidth="1"/>
    <col min="252" max="252" width="9.140625" style="2"/>
    <col min="253" max="253" width="12.7109375" style="2" customWidth="1"/>
    <col min="254" max="256" width="9.140625" style="2"/>
    <col min="257" max="257" width="39" style="2" customWidth="1"/>
    <col min="258" max="500" width="9.140625" style="2"/>
    <col min="501" max="501" width="16" style="2" customWidth="1"/>
    <col min="502" max="502" width="21.28515625" style="2" customWidth="1"/>
    <col min="503" max="503" width="38.7109375" style="2" customWidth="1"/>
    <col min="504" max="504" width="6.140625" style="2" customWidth="1"/>
    <col min="505" max="505" width="36.7109375" style="2" customWidth="1"/>
    <col min="506" max="506" width="36.140625" style="2" customWidth="1"/>
    <col min="507" max="507" width="14.42578125" style="2" customWidth="1"/>
    <col min="508" max="508" width="9.140625" style="2"/>
    <col min="509" max="509" width="12.7109375" style="2" customWidth="1"/>
    <col min="510" max="512" width="9.140625" style="2"/>
    <col min="513" max="513" width="39" style="2" customWidth="1"/>
    <col min="514" max="756" width="9.140625" style="2"/>
    <col min="757" max="757" width="16" style="2" customWidth="1"/>
    <col min="758" max="758" width="21.28515625" style="2" customWidth="1"/>
    <col min="759" max="759" width="38.7109375" style="2" customWidth="1"/>
    <col min="760" max="760" width="6.140625" style="2" customWidth="1"/>
    <col min="761" max="761" width="36.7109375" style="2" customWidth="1"/>
    <col min="762" max="762" width="36.140625" style="2" customWidth="1"/>
    <col min="763" max="763" width="14.42578125" style="2" customWidth="1"/>
    <col min="764" max="764" width="9.140625" style="2"/>
    <col min="765" max="765" width="12.7109375" style="2" customWidth="1"/>
    <col min="766" max="768" width="9.140625" style="2"/>
    <col min="769" max="769" width="39" style="2" customWidth="1"/>
    <col min="770" max="1012" width="9.140625" style="2"/>
    <col min="1013" max="1013" width="16" style="2" customWidth="1"/>
    <col min="1014" max="1014" width="21.28515625" style="2" customWidth="1"/>
    <col min="1015" max="1015" width="38.7109375" style="2" customWidth="1"/>
    <col min="1016" max="1016" width="6.140625" style="2" customWidth="1"/>
    <col min="1017" max="1017" width="36.7109375" style="2" customWidth="1"/>
    <col min="1018" max="1018" width="36.140625" style="2" customWidth="1"/>
    <col min="1019" max="1019" width="14.42578125" style="2" customWidth="1"/>
    <col min="1020" max="1020" width="9.140625" style="2"/>
    <col min="1021" max="1021" width="12.7109375" style="2" customWidth="1"/>
    <col min="1022" max="1024" width="9.140625" style="2"/>
    <col min="1025" max="1025" width="39" style="2" customWidth="1"/>
    <col min="1026" max="1268" width="9.140625" style="2"/>
    <col min="1269" max="1269" width="16" style="2" customWidth="1"/>
    <col min="1270" max="1270" width="21.28515625" style="2" customWidth="1"/>
    <col min="1271" max="1271" width="38.7109375" style="2" customWidth="1"/>
    <col min="1272" max="1272" width="6.140625" style="2" customWidth="1"/>
    <col min="1273" max="1273" width="36.7109375" style="2" customWidth="1"/>
    <col min="1274" max="1274" width="36.140625" style="2" customWidth="1"/>
    <col min="1275" max="1275" width="14.42578125" style="2" customWidth="1"/>
    <col min="1276" max="1276" width="9.140625" style="2"/>
    <col min="1277" max="1277" width="12.7109375" style="2" customWidth="1"/>
    <col min="1278" max="1280" width="9.140625" style="2"/>
    <col min="1281" max="1281" width="39" style="2" customWidth="1"/>
    <col min="1282" max="1524" width="9.140625" style="2"/>
    <col min="1525" max="1525" width="16" style="2" customWidth="1"/>
    <col min="1526" max="1526" width="21.28515625" style="2" customWidth="1"/>
    <col min="1527" max="1527" width="38.7109375" style="2" customWidth="1"/>
    <col min="1528" max="1528" width="6.140625" style="2" customWidth="1"/>
    <col min="1529" max="1529" width="36.7109375" style="2" customWidth="1"/>
    <col min="1530" max="1530" width="36.140625" style="2" customWidth="1"/>
    <col min="1531" max="1531" width="14.42578125" style="2" customWidth="1"/>
    <col min="1532" max="1532" width="9.140625" style="2"/>
    <col min="1533" max="1533" width="12.7109375" style="2" customWidth="1"/>
    <col min="1534" max="1536" width="9.140625" style="2"/>
    <col min="1537" max="1537" width="39" style="2" customWidth="1"/>
    <col min="1538" max="1780" width="9.140625" style="2"/>
    <col min="1781" max="1781" width="16" style="2" customWidth="1"/>
    <col min="1782" max="1782" width="21.28515625" style="2" customWidth="1"/>
    <col min="1783" max="1783" width="38.7109375" style="2" customWidth="1"/>
    <col min="1784" max="1784" width="6.140625" style="2" customWidth="1"/>
    <col min="1785" max="1785" width="36.7109375" style="2" customWidth="1"/>
    <col min="1786" max="1786" width="36.140625" style="2" customWidth="1"/>
    <col min="1787" max="1787" width="14.42578125" style="2" customWidth="1"/>
    <col min="1788" max="1788" width="9.140625" style="2"/>
    <col min="1789" max="1789" width="12.7109375" style="2" customWidth="1"/>
    <col min="1790" max="1792" width="9.140625" style="2"/>
    <col min="1793" max="1793" width="39" style="2" customWidth="1"/>
    <col min="1794" max="2036" width="9.140625" style="2"/>
    <col min="2037" max="2037" width="16" style="2" customWidth="1"/>
    <col min="2038" max="2038" width="21.28515625" style="2" customWidth="1"/>
    <col min="2039" max="2039" width="38.7109375" style="2" customWidth="1"/>
    <col min="2040" max="2040" width="6.140625" style="2" customWidth="1"/>
    <col min="2041" max="2041" width="36.7109375" style="2" customWidth="1"/>
    <col min="2042" max="2042" width="36.140625" style="2" customWidth="1"/>
    <col min="2043" max="2043" width="14.42578125" style="2" customWidth="1"/>
    <col min="2044" max="2044" width="9.140625" style="2"/>
    <col min="2045" max="2045" width="12.7109375" style="2" customWidth="1"/>
    <col min="2046" max="2048" width="9.140625" style="2"/>
    <col min="2049" max="2049" width="39" style="2" customWidth="1"/>
    <col min="2050" max="2292" width="9.140625" style="2"/>
    <col min="2293" max="2293" width="16" style="2" customWidth="1"/>
    <col min="2294" max="2294" width="21.28515625" style="2" customWidth="1"/>
    <col min="2295" max="2295" width="38.7109375" style="2" customWidth="1"/>
    <col min="2296" max="2296" width="6.140625" style="2" customWidth="1"/>
    <col min="2297" max="2297" width="36.7109375" style="2" customWidth="1"/>
    <col min="2298" max="2298" width="36.140625" style="2" customWidth="1"/>
    <col min="2299" max="2299" width="14.42578125" style="2" customWidth="1"/>
    <col min="2300" max="2300" width="9.140625" style="2"/>
    <col min="2301" max="2301" width="12.7109375" style="2" customWidth="1"/>
    <col min="2302" max="2304" width="9.140625" style="2"/>
    <col min="2305" max="2305" width="39" style="2" customWidth="1"/>
    <col min="2306" max="2548" width="9.140625" style="2"/>
    <col min="2549" max="2549" width="16" style="2" customWidth="1"/>
    <col min="2550" max="2550" width="21.28515625" style="2" customWidth="1"/>
    <col min="2551" max="2551" width="38.7109375" style="2" customWidth="1"/>
    <col min="2552" max="2552" width="6.140625" style="2" customWidth="1"/>
    <col min="2553" max="2553" width="36.7109375" style="2" customWidth="1"/>
    <col min="2554" max="2554" width="36.140625" style="2" customWidth="1"/>
    <col min="2555" max="2555" width="14.42578125" style="2" customWidth="1"/>
    <col min="2556" max="2556" width="9.140625" style="2"/>
    <col min="2557" max="2557" width="12.7109375" style="2" customWidth="1"/>
    <col min="2558" max="2560" width="9.140625" style="2"/>
    <col min="2561" max="2561" width="39" style="2" customWidth="1"/>
    <col min="2562" max="2804" width="9.140625" style="2"/>
    <col min="2805" max="2805" width="16" style="2" customWidth="1"/>
    <col min="2806" max="2806" width="21.28515625" style="2" customWidth="1"/>
    <col min="2807" max="2807" width="38.7109375" style="2" customWidth="1"/>
    <col min="2808" max="2808" width="6.140625" style="2" customWidth="1"/>
    <col min="2809" max="2809" width="36.7109375" style="2" customWidth="1"/>
    <col min="2810" max="2810" width="36.140625" style="2" customWidth="1"/>
    <col min="2811" max="2811" width="14.42578125" style="2" customWidth="1"/>
    <col min="2812" max="2812" width="9.140625" style="2"/>
    <col min="2813" max="2813" width="12.7109375" style="2" customWidth="1"/>
    <col min="2814" max="2816" width="9.140625" style="2"/>
    <col min="2817" max="2817" width="39" style="2" customWidth="1"/>
    <col min="2818" max="3060" width="9.140625" style="2"/>
    <col min="3061" max="3061" width="16" style="2" customWidth="1"/>
    <col min="3062" max="3062" width="21.28515625" style="2" customWidth="1"/>
    <col min="3063" max="3063" width="38.7109375" style="2" customWidth="1"/>
    <col min="3064" max="3064" width="6.140625" style="2" customWidth="1"/>
    <col min="3065" max="3065" width="36.7109375" style="2" customWidth="1"/>
    <col min="3066" max="3066" width="36.140625" style="2" customWidth="1"/>
    <col min="3067" max="3067" width="14.42578125" style="2" customWidth="1"/>
    <col min="3068" max="3068" width="9.140625" style="2"/>
    <col min="3069" max="3069" width="12.7109375" style="2" customWidth="1"/>
    <col min="3070" max="3072" width="9.140625" style="2"/>
    <col min="3073" max="3073" width="39" style="2" customWidth="1"/>
    <col min="3074" max="3316" width="9.140625" style="2"/>
    <col min="3317" max="3317" width="16" style="2" customWidth="1"/>
    <col min="3318" max="3318" width="21.28515625" style="2" customWidth="1"/>
    <col min="3319" max="3319" width="38.7109375" style="2" customWidth="1"/>
    <col min="3320" max="3320" width="6.140625" style="2" customWidth="1"/>
    <col min="3321" max="3321" width="36.7109375" style="2" customWidth="1"/>
    <col min="3322" max="3322" width="36.140625" style="2" customWidth="1"/>
    <col min="3323" max="3323" width="14.42578125" style="2" customWidth="1"/>
    <col min="3324" max="3324" width="9.140625" style="2"/>
    <col min="3325" max="3325" width="12.7109375" style="2" customWidth="1"/>
    <col min="3326" max="3328" width="9.140625" style="2"/>
    <col min="3329" max="3329" width="39" style="2" customWidth="1"/>
    <col min="3330" max="3572" width="9.140625" style="2"/>
    <col min="3573" max="3573" width="16" style="2" customWidth="1"/>
    <col min="3574" max="3574" width="21.28515625" style="2" customWidth="1"/>
    <col min="3575" max="3575" width="38.7109375" style="2" customWidth="1"/>
    <col min="3576" max="3576" width="6.140625" style="2" customWidth="1"/>
    <col min="3577" max="3577" width="36.7109375" style="2" customWidth="1"/>
    <col min="3578" max="3578" width="36.140625" style="2" customWidth="1"/>
    <col min="3579" max="3579" width="14.42578125" style="2" customWidth="1"/>
    <col min="3580" max="3580" width="9.140625" style="2"/>
    <col min="3581" max="3581" width="12.7109375" style="2" customWidth="1"/>
    <col min="3582" max="3584" width="9.140625" style="2"/>
    <col min="3585" max="3585" width="39" style="2" customWidth="1"/>
    <col min="3586" max="3828" width="9.140625" style="2"/>
    <col min="3829" max="3829" width="16" style="2" customWidth="1"/>
    <col min="3830" max="3830" width="21.28515625" style="2" customWidth="1"/>
    <col min="3831" max="3831" width="38.7109375" style="2" customWidth="1"/>
    <col min="3832" max="3832" width="6.140625" style="2" customWidth="1"/>
    <col min="3833" max="3833" width="36.7109375" style="2" customWidth="1"/>
    <col min="3834" max="3834" width="36.140625" style="2" customWidth="1"/>
    <col min="3835" max="3835" width="14.42578125" style="2" customWidth="1"/>
    <col min="3836" max="3836" width="9.140625" style="2"/>
    <col min="3837" max="3837" width="12.7109375" style="2" customWidth="1"/>
    <col min="3838" max="3840" width="9.140625" style="2"/>
    <col min="3841" max="3841" width="39" style="2" customWidth="1"/>
    <col min="3842" max="4084" width="9.140625" style="2"/>
    <col min="4085" max="4085" width="16" style="2" customWidth="1"/>
    <col min="4086" max="4086" width="21.28515625" style="2" customWidth="1"/>
    <col min="4087" max="4087" width="38.7109375" style="2" customWidth="1"/>
    <col min="4088" max="4088" width="6.140625" style="2" customWidth="1"/>
    <col min="4089" max="4089" width="36.7109375" style="2" customWidth="1"/>
    <col min="4090" max="4090" width="36.140625" style="2" customWidth="1"/>
    <col min="4091" max="4091" width="14.42578125" style="2" customWidth="1"/>
    <col min="4092" max="4092" width="9.140625" style="2"/>
    <col min="4093" max="4093" width="12.7109375" style="2" customWidth="1"/>
    <col min="4094" max="4096" width="9.140625" style="2"/>
    <col min="4097" max="4097" width="39" style="2" customWidth="1"/>
    <col min="4098" max="4340" width="9.140625" style="2"/>
    <col min="4341" max="4341" width="16" style="2" customWidth="1"/>
    <col min="4342" max="4342" width="21.28515625" style="2" customWidth="1"/>
    <col min="4343" max="4343" width="38.7109375" style="2" customWidth="1"/>
    <col min="4344" max="4344" width="6.140625" style="2" customWidth="1"/>
    <col min="4345" max="4345" width="36.7109375" style="2" customWidth="1"/>
    <col min="4346" max="4346" width="36.140625" style="2" customWidth="1"/>
    <col min="4347" max="4347" width="14.42578125" style="2" customWidth="1"/>
    <col min="4348" max="4348" width="9.140625" style="2"/>
    <col min="4349" max="4349" width="12.7109375" style="2" customWidth="1"/>
    <col min="4350" max="4352" width="9.140625" style="2"/>
    <col min="4353" max="4353" width="39" style="2" customWidth="1"/>
    <col min="4354" max="4596" width="9.140625" style="2"/>
    <col min="4597" max="4597" width="16" style="2" customWidth="1"/>
    <col min="4598" max="4598" width="21.28515625" style="2" customWidth="1"/>
    <col min="4599" max="4599" width="38.7109375" style="2" customWidth="1"/>
    <col min="4600" max="4600" width="6.140625" style="2" customWidth="1"/>
    <col min="4601" max="4601" width="36.7109375" style="2" customWidth="1"/>
    <col min="4602" max="4602" width="36.140625" style="2" customWidth="1"/>
    <col min="4603" max="4603" width="14.42578125" style="2" customWidth="1"/>
    <col min="4604" max="4604" width="9.140625" style="2"/>
    <col min="4605" max="4605" width="12.7109375" style="2" customWidth="1"/>
    <col min="4606" max="4608" width="9.140625" style="2"/>
    <col min="4609" max="4609" width="39" style="2" customWidth="1"/>
    <col min="4610" max="4852" width="9.140625" style="2"/>
    <col min="4853" max="4853" width="16" style="2" customWidth="1"/>
    <col min="4854" max="4854" width="21.28515625" style="2" customWidth="1"/>
    <col min="4855" max="4855" width="38.7109375" style="2" customWidth="1"/>
    <col min="4856" max="4856" width="6.140625" style="2" customWidth="1"/>
    <col min="4857" max="4857" width="36.7109375" style="2" customWidth="1"/>
    <col min="4858" max="4858" width="36.140625" style="2" customWidth="1"/>
    <col min="4859" max="4859" width="14.42578125" style="2" customWidth="1"/>
    <col min="4860" max="4860" width="9.140625" style="2"/>
    <col min="4861" max="4861" width="12.7109375" style="2" customWidth="1"/>
    <col min="4862" max="4864" width="9.140625" style="2"/>
    <col min="4865" max="4865" width="39" style="2" customWidth="1"/>
    <col min="4866" max="5108" width="9.140625" style="2"/>
    <col min="5109" max="5109" width="16" style="2" customWidth="1"/>
    <col min="5110" max="5110" width="21.28515625" style="2" customWidth="1"/>
    <col min="5111" max="5111" width="38.7109375" style="2" customWidth="1"/>
    <col min="5112" max="5112" width="6.140625" style="2" customWidth="1"/>
    <col min="5113" max="5113" width="36.7109375" style="2" customWidth="1"/>
    <col min="5114" max="5114" width="36.140625" style="2" customWidth="1"/>
    <col min="5115" max="5115" width="14.42578125" style="2" customWidth="1"/>
    <col min="5116" max="5116" width="9.140625" style="2"/>
    <col min="5117" max="5117" width="12.7109375" style="2" customWidth="1"/>
    <col min="5118" max="5120" width="9.140625" style="2"/>
    <col min="5121" max="5121" width="39" style="2" customWidth="1"/>
    <col min="5122" max="5364" width="9.140625" style="2"/>
    <col min="5365" max="5365" width="16" style="2" customWidth="1"/>
    <col min="5366" max="5366" width="21.28515625" style="2" customWidth="1"/>
    <col min="5367" max="5367" width="38.7109375" style="2" customWidth="1"/>
    <col min="5368" max="5368" width="6.140625" style="2" customWidth="1"/>
    <col min="5369" max="5369" width="36.7109375" style="2" customWidth="1"/>
    <col min="5370" max="5370" width="36.140625" style="2" customWidth="1"/>
    <col min="5371" max="5371" width="14.42578125" style="2" customWidth="1"/>
    <col min="5372" max="5372" width="9.140625" style="2"/>
    <col min="5373" max="5373" width="12.7109375" style="2" customWidth="1"/>
    <col min="5374" max="5376" width="9.140625" style="2"/>
    <col min="5377" max="5377" width="39" style="2" customWidth="1"/>
    <col min="5378" max="5620" width="9.140625" style="2"/>
    <col min="5621" max="5621" width="16" style="2" customWidth="1"/>
    <col min="5622" max="5622" width="21.28515625" style="2" customWidth="1"/>
    <col min="5623" max="5623" width="38.7109375" style="2" customWidth="1"/>
    <col min="5624" max="5624" width="6.140625" style="2" customWidth="1"/>
    <col min="5625" max="5625" width="36.7109375" style="2" customWidth="1"/>
    <col min="5626" max="5626" width="36.140625" style="2" customWidth="1"/>
    <col min="5627" max="5627" width="14.42578125" style="2" customWidth="1"/>
    <col min="5628" max="5628" width="9.140625" style="2"/>
    <col min="5629" max="5629" width="12.7109375" style="2" customWidth="1"/>
    <col min="5630" max="5632" width="9.140625" style="2"/>
    <col min="5633" max="5633" width="39" style="2" customWidth="1"/>
    <col min="5634" max="5876" width="9.140625" style="2"/>
    <col min="5877" max="5877" width="16" style="2" customWidth="1"/>
    <col min="5878" max="5878" width="21.28515625" style="2" customWidth="1"/>
    <col min="5879" max="5879" width="38.7109375" style="2" customWidth="1"/>
    <col min="5880" max="5880" width="6.140625" style="2" customWidth="1"/>
    <col min="5881" max="5881" width="36.7109375" style="2" customWidth="1"/>
    <col min="5882" max="5882" width="36.140625" style="2" customWidth="1"/>
    <col min="5883" max="5883" width="14.42578125" style="2" customWidth="1"/>
    <col min="5884" max="5884" width="9.140625" style="2"/>
    <col min="5885" max="5885" width="12.7109375" style="2" customWidth="1"/>
    <col min="5886" max="5888" width="9.140625" style="2"/>
    <col min="5889" max="5889" width="39" style="2" customWidth="1"/>
    <col min="5890" max="6132" width="9.140625" style="2"/>
    <col min="6133" max="6133" width="16" style="2" customWidth="1"/>
    <col min="6134" max="6134" width="21.28515625" style="2" customWidth="1"/>
    <col min="6135" max="6135" width="38.7109375" style="2" customWidth="1"/>
    <col min="6136" max="6136" width="6.140625" style="2" customWidth="1"/>
    <col min="6137" max="6137" width="36.7109375" style="2" customWidth="1"/>
    <col min="6138" max="6138" width="36.140625" style="2" customWidth="1"/>
    <col min="6139" max="6139" width="14.42578125" style="2" customWidth="1"/>
    <col min="6140" max="6140" width="9.140625" style="2"/>
    <col min="6141" max="6141" width="12.7109375" style="2" customWidth="1"/>
    <col min="6142" max="6144" width="9.140625" style="2"/>
    <col min="6145" max="6145" width="39" style="2" customWidth="1"/>
    <col min="6146" max="6388" width="9.140625" style="2"/>
    <col min="6389" max="6389" width="16" style="2" customWidth="1"/>
    <col min="6390" max="6390" width="21.28515625" style="2" customWidth="1"/>
    <col min="6391" max="6391" width="38.7109375" style="2" customWidth="1"/>
    <col min="6392" max="6392" width="6.140625" style="2" customWidth="1"/>
    <col min="6393" max="6393" width="36.7109375" style="2" customWidth="1"/>
    <col min="6394" max="6394" width="36.140625" style="2" customWidth="1"/>
    <col min="6395" max="6395" width="14.42578125" style="2" customWidth="1"/>
    <col min="6396" max="6396" width="9.140625" style="2"/>
    <col min="6397" max="6397" width="12.7109375" style="2" customWidth="1"/>
    <col min="6398" max="6400" width="9.140625" style="2"/>
    <col min="6401" max="6401" width="39" style="2" customWidth="1"/>
    <col min="6402" max="6644" width="9.140625" style="2"/>
    <col min="6645" max="6645" width="16" style="2" customWidth="1"/>
    <col min="6646" max="6646" width="21.28515625" style="2" customWidth="1"/>
    <col min="6647" max="6647" width="38.7109375" style="2" customWidth="1"/>
    <col min="6648" max="6648" width="6.140625" style="2" customWidth="1"/>
    <col min="6649" max="6649" width="36.7109375" style="2" customWidth="1"/>
    <col min="6650" max="6650" width="36.140625" style="2" customWidth="1"/>
    <col min="6651" max="6651" width="14.42578125" style="2" customWidth="1"/>
    <col min="6652" max="6652" width="9.140625" style="2"/>
    <col min="6653" max="6653" width="12.7109375" style="2" customWidth="1"/>
    <col min="6654" max="6656" width="9.140625" style="2"/>
    <col min="6657" max="6657" width="39" style="2" customWidth="1"/>
    <col min="6658" max="6900" width="9.140625" style="2"/>
    <col min="6901" max="6901" width="16" style="2" customWidth="1"/>
    <col min="6902" max="6902" width="21.28515625" style="2" customWidth="1"/>
    <col min="6903" max="6903" width="38.7109375" style="2" customWidth="1"/>
    <col min="6904" max="6904" width="6.140625" style="2" customWidth="1"/>
    <col min="6905" max="6905" width="36.7109375" style="2" customWidth="1"/>
    <col min="6906" max="6906" width="36.140625" style="2" customWidth="1"/>
    <col min="6907" max="6907" width="14.42578125" style="2" customWidth="1"/>
    <col min="6908" max="6908" width="9.140625" style="2"/>
    <col min="6909" max="6909" width="12.7109375" style="2" customWidth="1"/>
    <col min="6910" max="6912" width="9.140625" style="2"/>
    <col min="6913" max="6913" width="39" style="2" customWidth="1"/>
    <col min="6914" max="7156" width="9.140625" style="2"/>
    <col min="7157" max="7157" width="16" style="2" customWidth="1"/>
    <col min="7158" max="7158" width="21.28515625" style="2" customWidth="1"/>
    <col min="7159" max="7159" width="38.7109375" style="2" customWidth="1"/>
    <col min="7160" max="7160" width="6.140625" style="2" customWidth="1"/>
    <col min="7161" max="7161" width="36.7109375" style="2" customWidth="1"/>
    <col min="7162" max="7162" width="36.140625" style="2" customWidth="1"/>
    <col min="7163" max="7163" width="14.42578125" style="2" customWidth="1"/>
    <col min="7164" max="7164" width="9.140625" style="2"/>
    <col min="7165" max="7165" width="12.7109375" style="2" customWidth="1"/>
    <col min="7166" max="7168" width="9.140625" style="2"/>
    <col min="7169" max="7169" width="39" style="2" customWidth="1"/>
    <col min="7170" max="7412" width="9.140625" style="2"/>
    <col min="7413" max="7413" width="16" style="2" customWidth="1"/>
    <col min="7414" max="7414" width="21.28515625" style="2" customWidth="1"/>
    <col min="7415" max="7415" width="38.7109375" style="2" customWidth="1"/>
    <col min="7416" max="7416" width="6.140625" style="2" customWidth="1"/>
    <col min="7417" max="7417" width="36.7109375" style="2" customWidth="1"/>
    <col min="7418" max="7418" width="36.140625" style="2" customWidth="1"/>
    <col min="7419" max="7419" width="14.42578125" style="2" customWidth="1"/>
    <col min="7420" max="7420" width="9.140625" style="2"/>
    <col min="7421" max="7421" width="12.7109375" style="2" customWidth="1"/>
    <col min="7422" max="7424" width="9.140625" style="2"/>
    <col min="7425" max="7425" width="39" style="2" customWidth="1"/>
    <col min="7426" max="7668" width="9.140625" style="2"/>
    <col min="7669" max="7669" width="16" style="2" customWidth="1"/>
    <col min="7670" max="7670" width="21.28515625" style="2" customWidth="1"/>
    <col min="7671" max="7671" width="38.7109375" style="2" customWidth="1"/>
    <col min="7672" max="7672" width="6.140625" style="2" customWidth="1"/>
    <col min="7673" max="7673" width="36.7109375" style="2" customWidth="1"/>
    <col min="7674" max="7674" width="36.140625" style="2" customWidth="1"/>
    <col min="7675" max="7675" width="14.42578125" style="2" customWidth="1"/>
    <col min="7676" max="7676" width="9.140625" style="2"/>
    <col min="7677" max="7677" width="12.7109375" style="2" customWidth="1"/>
    <col min="7678" max="7680" width="9.140625" style="2"/>
    <col min="7681" max="7681" width="39" style="2" customWidth="1"/>
    <col min="7682" max="7924" width="9.140625" style="2"/>
    <col min="7925" max="7925" width="16" style="2" customWidth="1"/>
    <col min="7926" max="7926" width="21.28515625" style="2" customWidth="1"/>
    <col min="7927" max="7927" width="38.7109375" style="2" customWidth="1"/>
    <col min="7928" max="7928" width="6.140625" style="2" customWidth="1"/>
    <col min="7929" max="7929" width="36.7109375" style="2" customWidth="1"/>
    <col min="7930" max="7930" width="36.140625" style="2" customWidth="1"/>
    <col min="7931" max="7931" width="14.42578125" style="2" customWidth="1"/>
    <col min="7932" max="7932" width="9.140625" style="2"/>
    <col min="7933" max="7933" width="12.7109375" style="2" customWidth="1"/>
    <col min="7934" max="7936" width="9.140625" style="2"/>
    <col min="7937" max="7937" width="39" style="2" customWidth="1"/>
    <col min="7938" max="8180" width="9.140625" style="2"/>
    <col min="8181" max="8181" width="16" style="2" customWidth="1"/>
    <col min="8182" max="8182" width="21.28515625" style="2" customWidth="1"/>
    <col min="8183" max="8183" width="38.7109375" style="2" customWidth="1"/>
    <col min="8184" max="8184" width="6.140625" style="2" customWidth="1"/>
    <col min="8185" max="8185" width="36.7109375" style="2" customWidth="1"/>
    <col min="8186" max="8186" width="36.140625" style="2" customWidth="1"/>
    <col min="8187" max="8187" width="14.42578125" style="2" customWidth="1"/>
    <col min="8188" max="8188" width="9.140625" style="2"/>
    <col min="8189" max="8189" width="12.7109375" style="2" customWidth="1"/>
    <col min="8190" max="8192" width="9.140625" style="2"/>
    <col min="8193" max="8193" width="39" style="2" customWidth="1"/>
    <col min="8194" max="8436" width="9.140625" style="2"/>
    <col min="8437" max="8437" width="16" style="2" customWidth="1"/>
    <col min="8438" max="8438" width="21.28515625" style="2" customWidth="1"/>
    <col min="8439" max="8439" width="38.7109375" style="2" customWidth="1"/>
    <col min="8440" max="8440" width="6.140625" style="2" customWidth="1"/>
    <col min="8441" max="8441" width="36.7109375" style="2" customWidth="1"/>
    <col min="8442" max="8442" width="36.140625" style="2" customWidth="1"/>
    <col min="8443" max="8443" width="14.42578125" style="2" customWidth="1"/>
    <col min="8444" max="8444" width="9.140625" style="2"/>
    <col min="8445" max="8445" width="12.7109375" style="2" customWidth="1"/>
    <col min="8446" max="8448" width="9.140625" style="2"/>
    <col min="8449" max="8449" width="39" style="2" customWidth="1"/>
    <col min="8450" max="8692" width="9.140625" style="2"/>
    <col min="8693" max="8693" width="16" style="2" customWidth="1"/>
    <col min="8694" max="8694" width="21.28515625" style="2" customWidth="1"/>
    <col min="8695" max="8695" width="38.7109375" style="2" customWidth="1"/>
    <col min="8696" max="8696" width="6.140625" style="2" customWidth="1"/>
    <col min="8697" max="8697" width="36.7109375" style="2" customWidth="1"/>
    <col min="8698" max="8698" width="36.140625" style="2" customWidth="1"/>
    <col min="8699" max="8699" width="14.42578125" style="2" customWidth="1"/>
    <col min="8700" max="8700" width="9.140625" style="2"/>
    <col min="8701" max="8701" width="12.7109375" style="2" customWidth="1"/>
    <col min="8702" max="8704" width="9.140625" style="2"/>
    <col min="8705" max="8705" width="39" style="2" customWidth="1"/>
    <col min="8706" max="8948" width="9.140625" style="2"/>
    <col min="8949" max="8949" width="16" style="2" customWidth="1"/>
    <col min="8950" max="8950" width="21.28515625" style="2" customWidth="1"/>
    <col min="8951" max="8951" width="38.7109375" style="2" customWidth="1"/>
    <col min="8952" max="8952" width="6.140625" style="2" customWidth="1"/>
    <col min="8953" max="8953" width="36.7109375" style="2" customWidth="1"/>
    <col min="8954" max="8954" width="36.140625" style="2" customWidth="1"/>
    <col min="8955" max="8955" width="14.42578125" style="2" customWidth="1"/>
    <col min="8956" max="8956" width="9.140625" style="2"/>
    <col min="8957" max="8957" width="12.7109375" style="2" customWidth="1"/>
    <col min="8958" max="8960" width="9.140625" style="2"/>
    <col min="8961" max="8961" width="39" style="2" customWidth="1"/>
    <col min="8962" max="9204" width="9.140625" style="2"/>
    <col min="9205" max="9205" width="16" style="2" customWidth="1"/>
    <col min="9206" max="9206" width="21.28515625" style="2" customWidth="1"/>
    <col min="9207" max="9207" width="38.7109375" style="2" customWidth="1"/>
    <col min="9208" max="9208" width="6.140625" style="2" customWidth="1"/>
    <col min="9209" max="9209" width="36.7109375" style="2" customWidth="1"/>
    <col min="9210" max="9210" width="36.140625" style="2" customWidth="1"/>
    <col min="9211" max="9211" width="14.42578125" style="2" customWidth="1"/>
    <col min="9212" max="9212" width="9.140625" style="2"/>
    <col min="9213" max="9213" width="12.7109375" style="2" customWidth="1"/>
    <col min="9214" max="9216" width="9.140625" style="2"/>
    <col min="9217" max="9217" width="39" style="2" customWidth="1"/>
    <col min="9218" max="9460" width="9.140625" style="2"/>
    <col min="9461" max="9461" width="16" style="2" customWidth="1"/>
    <col min="9462" max="9462" width="21.28515625" style="2" customWidth="1"/>
    <col min="9463" max="9463" width="38.7109375" style="2" customWidth="1"/>
    <col min="9464" max="9464" width="6.140625" style="2" customWidth="1"/>
    <col min="9465" max="9465" width="36.7109375" style="2" customWidth="1"/>
    <col min="9466" max="9466" width="36.140625" style="2" customWidth="1"/>
    <col min="9467" max="9467" width="14.42578125" style="2" customWidth="1"/>
    <col min="9468" max="9468" width="9.140625" style="2"/>
    <col min="9469" max="9469" width="12.7109375" style="2" customWidth="1"/>
    <col min="9470" max="9472" width="9.140625" style="2"/>
    <col min="9473" max="9473" width="39" style="2" customWidth="1"/>
    <col min="9474" max="9716" width="9.140625" style="2"/>
    <col min="9717" max="9717" width="16" style="2" customWidth="1"/>
    <col min="9718" max="9718" width="21.28515625" style="2" customWidth="1"/>
    <col min="9719" max="9719" width="38.7109375" style="2" customWidth="1"/>
    <col min="9720" max="9720" width="6.140625" style="2" customWidth="1"/>
    <col min="9721" max="9721" width="36.7109375" style="2" customWidth="1"/>
    <col min="9722" max="9722" width="36.140625" style="2" customWidth="1"/>
    <col min="9723" max="9723" width="14.42578125" style="2" customWidth="1"/>
    <col min="9724" max="9724" width="9.140625" style="2"/>
    <col min="9725" max="9725" width="12.7109375" style="2" customWidth="1"/>
    <col min="9726" max="9728" width="9.140625" style="2"/>
    <col min="9729" max="9729" width="39" style="2" customWidth="1"/>
    <col min="9730" max="9972" width="9.140625" style="2"/>
    <col min="9973" max="9973" width="16" style="2" customWidth="1"/>
    <col min="9974" max="9974" width="21.28515625" style="2" customWidth="1"/>
    <col min="9975" max="9975" width="38.7109375" style="2" customWidth="1"/>
    <col min="9976" max="9976" width="6.140625" style="2" customWidth="1"/>
    <col min="9977" max="9977" width="36.7109375" style="2" customWidth="1"/>
    <col min="9978" max="9978" width="36.140625" style="2" customWidth="1"/>
    <col min="9979" max="9979" width="14.42578125" style="2" customWidth="1"/>
    <col min="9980" max="9980" width="9.140625" style="2"/>
    <col min="9981" max="9981" width="12.7109375" style="2" customWidth="1"/>
    <col min="9982" max="9984" width="9.140625" style="2"/>
    <col min="9985" max="9985" width="39" style="2" customWidth="1"/>
    <col min="9986" max="10228" width="9.140625" style="2"/>
    <col min="10229" max="10229" width="16" style="2" customWidth="1"/>
    <col min="10230" max="10230" width="21.28515625" style="2" customWidth="1"/>
    <col min="10231" max="10231" width="38.7109375" style="2" customWidth="1"/>
    <col min="10232" max="10232" width="6.140625" style="2" customWidth="1"/>
    <col min="10233" max="10233" width="36.7109375" style="2" customWidth="1"/>
    <col min="10234" max="10234" width="36.140625" style="2" customWidth="1"/>
    <col min="10235" max="10235" width="14.42578125" style="2" customWidth="1"/>
    <col min="10236" max="10236" width="9.140625" style="2"/>
    <col min="10237" max="10237" width="12.7109375" style="2" customWidth="1"/>
    <col min="10238" max="10240" width="9.140625" style="2"/>
    <col min="10241" max="10241" width="39" style="2" customWidth="1"/>
    <col min="10242" max="10484" width="9.140625" style="2"/>
    <col min="10485" max="10485" width="16" style="2" customWidth="1"/>
    <col min="10486" max="10486" width="21.28515625" style="2" customWidth="1"/>
    <col min="10487" max="10487" width="38.7109375" style="2" customWidth="1"/>
    <col min="10488" max="10488" width="6.140625" style="2" customWidth="1"/>
    <col min="10489" max="10489" width="36.7109375" style="2" customWidth="1"/>
    <col min="10490" max="10490" width="36.140625" style="2" customWidth="1"/>
    <col min="10491" max="10491" width="14.42578125" style="2" customWidth="1"/>
    <col min="10492" max="10492" width="9.140625" style="2"/>
    <col min="10493" max="10493" width="12.7109375" style="2" customWidth="1"/>
    <col min="10494" max="10496" width="9.140625" style="2"/>
    <col min="10497" max="10497" width="39" style="2" customWidth="1"/>
    <col min="10498" max="10740" width="9.140625" style="2"/>
    <col min="10741" max="10741" width="16" style="2" customWidth="1"/>
    <col min="10742" max="10742" width="21.28515625" style="2" customWidth="1"/>
    <col min="10743" max="10743" width="38.7109375" style="2" customWidth="1"/>
    <col min="10744" max="10744" width="6.140625" style="2" customWidth="1"/>
    <col min="10745" max="10745" width="36.7109375" style="2" customWidth="1"/>
    <col min="10746" max="10746" width="36.140625" style="2" customWidth="1"/>
    <col min="10747" max="10747" width="14.42578125" style="2" customWidth="1"/>
    <col min="10748" max="10748" width="9.140625" style="2"/>
    <col min="10749" max="10749" width="12.7109375" style="2" customWidth="1"/>
    <col min="10750" max="10752" width="9.140625" style="2"/>
    <col min="10753" max="10753" width="39" style="2" customWidth="1"/>
    <col min="10754" max="10996" width="9.140625" style="2"/>
    <col min="10997" max="10997" width="16" style="2" customWidth="1"/>
    <col min="10998" max="10998" width="21.28515625" style="2" customWidth="1"/>
    <col min="10999" max="10999" width="38.7109375" style="2" customWidth="1"/>
    <col min="11000" max="11000" width="6.140625" style="2" customWidth="1"/>
    <col min="11001" max="11001" width="36.7109375" style="2" customWidth="1"/>
    <col min="11002" max="11002" width="36.140625" style="2" customWidth="1"/>
    <col min="11003" max="11003" width="14.42578125" style="2" customWidth="1"/>
    <col min="11004" max="11004" width="9.140625" style="2"/>
    <col min="11005" max="11005" width="12.7109375" style="2" customWidth="1"/>
    <col min="11006" max="11008" width="9.140625" style="2"/>
    <col min="11009" max="11009" width="39" style="2" customWidth="1"/>
    <col min="11010" max="11252" width="9.140625" style="2"/>
    <col min="11253" max="11253" width="16" style="2" customWidth="1"/>
    <col min="11254" max="11254" width="21.28515625" style="2" customWidth="1"/>
    <col min="11255" max="11255" width="38.7109375" style="2" customWidth="1"/>
    <col min="11256" max="11256" width="6.140625" style="2" customWidth="1"/>
    <col min="11257" max="11257" width="36.7109375" style="2" customWidth="1"/>
    <col min="11258" max="11258" width="36.140625" style="2" customWidth="1"/>
    <col min="11259" max="11259" width="14.42578125" style="2" customWidth="1"/>
    <col min="11260" max="11260" width="9.140625" style="2"/>
    <col min="11261" max="11261" width="12.7109375" style="2" customWidth="1"/>
    <col min="11262" max="11264" width="9.140625" style="2"/>
    <col min="11265" max="11265" width="39" style="2" customWidth="1"/>
    <col min="11266" max="11508" width="9.140625" style="2"/>
    <col min="11509" max="11509" width="16" style="2" customWidth="1"/>
    <col min="11510" max="11510" width="21.28515625" style="2" customWidth="1"/>
    <col min="11511" max="11511" width="38.7109375" style="2" customWidth="1"/>
    <col min="11512" max="11512" width="6.140625" style="2" customWidth="1"/>
    <col min="11513" max="11513" width="36.7109375" style="2" customWidth="1"/>
    <col min="11514" max="11514" width="36.140625" style="2" customWidth="1"/>
    <col min="11515" max="11515" width="14.42578125" style="2" customWidth="1"/>
    <col min="11516" max="11516" width="9.140625" style="2"/>
    <col min="11517" max="11517" width="12.7109375" style="2" customWidth="1"/>
    <col min="11518" max="11520" width="9.140625" style="2"/>
    <col min="11521" max="11521" width="39" style="2" customWidth="1"/>
    <col min="11522" max="11764" width="9.140625" style="2"/>
    <col min="11765" max="11765" width="16" style="2" customWidth="1"/>
    <col min="11766" max="11766" width="21.28515625" style="2" customWidth="1"/>
    <col min="11767" max="11767" width="38.7109375" style="2" customWidth="1"/>
    <col min="11768" max="11768" width="6.140625" style="2" customWidth="1"/>
    <col min="11769" max="11769" width="36.7109375" style="2" customWidth="1"/>
    <col min="11770" max="11770" width="36.140625" style="2" customWidth="1"/>
    <col min="11771" max="11771" width="14.42578125" style="2" customWidth="1"/>
    <col min="11772" max="11772" width="9.140625" style="2"/>
    <col min="11773" max="11773" width="12.7109375" style="2" customWidth="1"/>
    <col min="11774" max="11776" width="9.140625" style="2"/>
    <col min="11777" max="11777" width="39" style="2" customWidth="1"/>
    <col min="11778" max="12020" width="9.140625" style="2"/>
    <col min="12021" max="12021" width="16" style="2" customWidth="1"/>
    <col min="12022" max="12022" width="21.28515625" style="2" customWidth="1"/>
    <col min="12023" max="12023" width="38.7109375" style="2" customWidth="1"/>
    <col min="12024" max="12024" width="6.140625" style="2" customWidth="1"/>
    <col min="12025" max="12025" width="36.7109375" style="2" customWidth="1"/>
    <col min="12026" max="12026" width="36.140625" style="2" customWidth="1"/>
    <col min="12027" max="12027" width="14.42578125" style="2" customWidth="1"/>
    <col min="12028" max="12028" width="9.140625" style="2"/>
    <col min="12029" max="12029" width="12.7109375" style="2" customWidth="1"/>
    <col min="12030" max="12032" width="9.140625" style="2"/>
    <col min="12033" max="12033" width="39" style="2" customWidth="1"/>
    <col min="12034" max="12276" width="9.140625" style="2"/>
    <col min="12277" max="12277" width="16" style="2" customWidth="1"/>
    <col min="12278" max="12278" width="21.28515625" style="2" customWidth="1"/>
    <col min="12279" max="12279" width="38.7109375" style="2" customWidth="1"/>
    <col min="12280" max="12280" width="6.140625" style="2" customWidth="1"/>
    <col min="12281" max="12281" width="36.7109375" style="2" customWidth="1"/>
    <col min="12282" max="12282" width="36.140625" style="2" customWidth="1"/>
    <col min="12283" max="12283" width="14.42578125" style="2" customWidth="1"/>
    <col min="12284" max="12284" width="9.140625" style="2"/>
    <col min="12285" max="12285" width="12.7109375" style="2" customWidth="1"/>
    <col min="12286" max="12288" width="9.140625" style="2"/>
    <col min="12289" max="12289" width="39" style="2" customWidth="1"/>
    <col min="12290" max="12532" width="9.140625" style="2"/>
    <col min="12533" max="12533" width="16" style="2" customWidth="1"/>
    <col min="12534" max="12534" width="21.28515625" style="2" customWidth="1"/>
    <col min="12535" max="12535" width="38.7109375" style="2" customWidth="1"/>
    <col min="12536" max="12536" width="6.140625" style="2" customWidth="1"/>
    <col min="12537" max="12537" width="36.7109375" style="2" customWidth="1"/>
    <col min="12538" max="12538" width="36.140625" style="2" customWidth="1"/>
    <col min="12539" max="12539" width="14.42578125" style="2" customWidth="1"/>
    <col min="12540" max="12540" width="9.140625" style="2"/>
    <col min="12541" max="12541" width="12.7109375" style="2" customWidth="1"/>
    <col min="12542" max="12544" width="9.140625" style="2"/>
    <col min="12545" max="12545" width="39" style="2" customWidth="1"/>
    <col min="12546" max="12788" width="9.140625" style="2"/>
    <col min="12789" max="12789" width="16" style="2" customWidth="1"/>
    <col min="12790" max="12790" width="21.28515625" style="2" customWidth="1"/>
    <col min="12791" max="12791" width="38.7109375" style="2" customWidth="1"/>
    <col min="12792" max="12792" width="6.140625" style="2" customWidth="1"/>
    <col min="12793" max="12793" width="36.7109375" style="2" customWidth="1"/>
    <col min="12794" max="12794" width="36.140625" style="2" customWidth="1"/>
    <col min="12795" max="12795" width="14.42578125" style="2" customWidth="1"/>
    <col min="12796" max="12796" width="9.140625" style="2"/>
    <col min="12797" max="12797" width="12.7109375" style="2" customWidth="1"/>
    <col min="12798" max="12800" width="9.140625" style="2"/>
    <col min="12801" max="12801" width="39" style="2" customWidth="1"/>
    <col min="12802" max="13044" width="9.140625" style="2"/>
    <col min="13045" max="13045" width="16" style="2" customWidth="1"/>
    <col min="13046" max="13046" width="21.28515625" style="2" customWidth="1"/>
    <col min="13047" max="13047" width="38.7109375" style="2" customWidth="1"/>
    <col min="13048" max="13048" width="6.140625" style="2" customWidth="1"/>
    <col min="13049" max="13049" width="36.7109375" style="2" customWidth="1"/>
    <col min="13050" max="13050" width="36.140625" style="2" customWidth="1"/>
    <col min="13051" max="13051" width="14.42578125" style="2" customWidth="1"/>
    <col min="13052" max="13052" width="9.140625" style="2"/>
    <col min="13053" max="13053" width="12.7109375" style="2" customWidth="1"/>
    <col min="13054" max="13056" width="9.140625" style="2"/>
    <col min="13057" max="13057" width="39" style="2" customWidth="1"/>
    <col min="13058" max="13300" width="9.140625" style="2"/>
    <col min="13301" max="13301" width="16" style="2" customWidth="1"/>
    <col min="13302" max="13302" width="21.28515625" style="2" customWidth="1"/>
    <col min="13303" max="13303" width="38.7109375" style="2" customWidth="1"/>
    <col min="13304" max="13304" width="6.140625" style="2" customWidth="1"/>
    <col min="13305" max="13305" width="36.7109375" style="2" customWidth="1"/>
    <col min="13306" max="13306" width="36.140625" style="2" customWidth="1"/>
    <col min="13307" max="13307" width="14.42578125" style="2" customWidth="1"/>
    <col min="13308" max="13308" width="9.140625" style="2"/>
    <col min="13309" max="13309" width="12.7109375" style="2" customWidth="1"/>
    <col min="13310" max="13312" width="9.140625" style="2"/>
    <col min="13313" max="13313" width="39" style="2" customWidth="1"/>
    <col min="13314" max="13556" width="9.140625" style="2"/>
    <col min="13557" max="13557" width="16" style="2" customWidth="1"/>
    <col min="13558" max="13558" width="21.28515625" style="2" customWidth="1"/>
    <col min="13559" max="13559" width="38.7109375" style="2" customWidth="1"/>
    <col min="13560" max="13560" width="6.140625" style="2" customWidth="1"/>
    <col min="13561" max="13561" width="36.7109375" style="2" customWidth="1"/>
    <col min="13562" max="13562" width="36.140625" style="2" customWidth="1"/>
    <col min="13563" max="13563" width="14.42578125" style="2" customWidth="1"/>
    <col min="13564" max="13564" width="9.140625" style="2"/>
    <col min="13565" max="13565" width="12.7109375" style="2" customWidth="1"/>
    <col min="13566" max="13568" width="9.140625" style="2"/>
    <col min="13569" max="13569" width="39" style="2" customWidth="1"/>
    <col min="13570" max="13812" width="9.140625" style="2"/>
    <col min="13813" max="13813" width="16" style="2" customWidth="1"/>
    <col min="13814" max="13814" width="21.28515625" style="2" customWidth="1"/>
    <col min="13815" max="13815" width="38.7109375" style="2" customWidth="1"/>
    <col min="13816" max="13816" width="6.140625" style="2" customWidth="1"/>
    <col min="13817" max="13817" width="36.7109375" style="2" customWidth="1"/>
    <col min="13818" max="13818" width="36.140625" style="2" customWidth="1"/>
    <col min="13819" max="13819" width="14.42578125" style="2" customWidth="1"/>
    <col min="13820" max="13820" width="9.140625" style="2"/>
    <col min="13821" max="13821" width="12.7109375" style="2" customWidth="1"/>
    <col min="13822" max="13824" width="9.140625" style="2"/>
    <col min="13825" max="13825" width="39" style="2" customWidth="1"/>
    <col min="13826" max="14068" width="9.140625" style="2"/>
    <col min="14069" max="14069" width="16" style="2" customWidth="1"/>
    <col min="14070" max="14070" width="21.28515625" style="2" customWidth="1"/>
    <col min="14071" max="14071" width="38.7109375" style="2" customWidth="1"/>
    <col min="14072" max="14072" width="6.140625" style="2" customWidth="1"/>
    <col min="14073" max="14073" width="36.7109375" style="2" customWidth="1"/>
    <col min="14074" max="14074" width="36.140625" style="2" customWidth="1"/>
    <col min="14075" max="14075" width="14.42578125" style="2" customWidth="1"/>
    <col min="14076" max="14076" width="9.140625" style="2"/>
    <col min="14077" max="14077" width="12.7109375" style="2" customWidth="1"/>
    <col min="14078" max="14080" width="9.140625" style="2"/>
    <col min="14081" max="14081" width="39" style="2" customWidth="1"/>
    <col min="14082" max="14324" width="9.140625" style="2"/>
    <col min="14325" max="14325" width="16" style="2" customWidth="1"/>
    <col min="14326" max="14326" width="21.28515625" style="2" customWidth="1"/>
    <col min="14327" max="14327" width="38.7109375" style="2" customWidth="1"/>
    <col min="14328" max="14328" width="6.140625" style="2" customWidth="1"/>
    <col min="14329" max="14329" width="36.7109375" style="2" customWidth="1"/>
    <col min="14330" max="14330" width="36.140625" style="2" customWidth="1"/>
    <col min="14331" max="14331" width="14.42578125" style="2" customWidth="1"/>
    <col min="14332" max="14332" width="9.140625" style="2"/>
    <col min="14333" max="14333" width="12.7109375" style="2" customWidth="1"/>
    <col min="14334" max="14336" width="9.140625" style="2"/>
    <col min="14337" max="14337" width="39" style="2" customWidth="1"/>
    <col min="14338" max="14580" width="9.140625" style="2"/>
    <col min="14581" max="14581" width="16" style="2" customWidth="1"/>
    <col min="14582" max="14582" width="21.28515625" style="2" customWidth="1"/>
    <col min="14583" max="14583" width="38.7109375" style="2" customWidth="1"/>
    <col min="14584" max="14584" width="6.140625" style="2" customWidth="1"/>
    <col min="14585" max="14585" width="36.7109375" style="2" customWidth="1"/>
    <col min="14586" max="14586" width="36.140625" style="2" customWidth="1"/>
    <col min="14587" max="14587" width="14.42578125" style="2" customWidth="1"/>
    <col min="14588" max="14588" width="9.140625" style="2"/>
    <col min="14589" max="14589" width="12.7109375" style="2" customWidth="1"/>
    <col min="14590" max="14592" width="9.140625" style="2"/>
    <col min="14593" max="14593" width="39" style="2" customWidth="1"/>
    <col min="14594" max="14836" width="9.140625" style="2"/>
    <col min="14837" max="14837" width="16" style="2" customWidth="1"/>
    <col min="14838" max="14838" width="21.28515625" style="2" customWidth="1"/>
    <col min="14839" max="14839" width="38.7109375" style="2" customWidth="1"/>
    <col min="14840" max="14840" width="6.140625" style="2" customWidth="1"/>
    <col min="14841" max="14841" width="36.7109375" style="2" customWidth="1"/>
    <col min="14842" max="14842" width="36.140625" style="2" customWidth="1"/>
    <col min="14843" max="14843" width="14.42578125" style="2" customWidth="1"/>
    <col min="14844" max="14844" width="9.140625" style="2"/>
    <col min="14845" max="14845" width="12.7109375" style="2" customWidth="1"/>
    <col min="14846" max="14848" width="9.140625" style="2"/>
    <col min="14849" max="14849" width="39" style="2" customWidth="1"/>
    <col min="14850" max="15092" width="9.140625" style="2"/>
    <col min="15093" max="15093" width="16" style="2" customWidth="1"/>
    <col min="15094" max="15094" width="21.28515625" style="2" customWidth="1"/>
    <col min="15095" max="15095" width="38.7109375" style="2" customWidth="1"/>
    <col min="15096" max="15096" width="6.140625" style="2" customWidth="1"/>
    <col min="15097" max="15097" width="36.7109375" style="2" customWidth="1"/>
    <col min="15098" max="15098" width="36.140625" style="2" customWidth="1"/>
    <col min="15099" max="15099" width="14.42578125" style="2" customWidth="1"/>
    <col min="15100" max="15100" width="9.140625" style="2"/>
    <col min="15101" max="15101" width="12.7109375" style="2" customWidth="1"/>
    <col min="15102" max="15104" width="9.140625" style="2"/>
    <col min="15105" max="15105" width="39" style="2" customWidth="1"/>
    <col min="15106" max="15348" width="9.140625" style="2"/>
    <col min="15349" max="15349" width="16" style="2" customWidth="1"/>
    <col min="15350" max="15350" width="21.28515625" style="2" customWidth="1"/>
    <col min="15351" max="15351" width="38.7109375" style="2" customWidth="1"/>
    <col min="15352" max="15352" width="6.140625" style="2" customWidth="1"/>
    <col min="15353" max="15353" width="36.7109375" style="2" customWidth="1"/>
    <col min="15354" max="15354" width="36.140625" style="2" customWidth="1"/>
    <col min="15355" max="15355" width="14.42578125" style="2" customWidth="1"/>
    <col min="15356" max="15356" width="9.140625" style="2"/>
    <col min="15357" max="15357" width="12.7109375" style="2" customWidth="1"/>
    <col min="15358" max="15360" width="9.140625" style="2"/>
    <col min="15361" max="15361" width="39" style="2" customWidth="1"/>
    <col min="15362" max="15604" width="9.140625" style="2"/>
    <col min="15605" max="15605" width="16" style="2" customWidth="1"/>
    <col min="15606" max="15606" width="21.28515625" style="2" customWidth="1"/>
    <col min="15607" max="15607" width="38.7109375" style="2" customWidth="1"/>
    <col min="15608" max="15608" width="6.140625" style="2" customWidth="1"/>
    <col min="15609" max="15609" width="36.7109375" style="2" customWidth="1"/>
    <col min="15610" max="15610" width="36.140625" style="2" customWidth="1"/>
    <col min="15611" max="15611" width="14.42578125" style="2" customWidth="1"/>
    <col min="15612" max="15612" width="9.140625" style="2"/>
    <col min="15613" max="15613" width="12.7109375" style="2" customWidth="1"/>
    <col min="15614" max="15616" width="9.140625" style="2"/>
    <col min="15617" max="15617" width="39" style="2" customWidth="1"/>
    <col min="15618" max="15860" width="9.140625" style="2"/>
    <col min="15861" max="15861" width="16" style="2" customWidth="1"/>
    <col min="15862" max="15862" width="21.28515625" style="2" customWidth="1"/>
    <col min="15863" max="15863" width="38.7109375" style="2" customWidth="1"/>
    <col min="15864" max="15864" width="6.140625" style="2" customWidth="1"/>
    <col min="15865" max="15865" width="36.7109375" style="2" customWidth="1"/>
    <col min="15866" max="15866" width="36.140625" style="2" customWidth="1"/>
    <col min="15867" max="15867" width="14.42578125" style="2" customWidth="1"/>
    <col min="15868" max="15868" width="9.140625" style="2"/>
    <col min="15869" max="15869" width="12.7109375" style="2" customWidth="1"/>
    <col min="15870" max="15872" width="9.140625" style="2"/>
    <col min="15873" max="15873" width="39" style="2" customWidth="1"/>
    <col min="15874" max="16116" width="9.140625" style="2"/>
    <col min="16117" max="16117" width="16" style="2" customWidth="1"/>
    <col min="16118" max="16118" width="21.28515625" style="2" customWidth="1"/>
    <col min="16119" max="16119" width="38.7109375" style="2" customWidth="1"/>
    <col min="16120" max="16120" width="6.140625" style="2" customWidth="1"/>
    <col min="16121" max="16121" width="36.7109375" style="2" customWidth="1"/>
    <col min="16122" max="16122" width="36.140625" style="2" customWidth="1"/>
    <col min="16123" max="16123" width="14.42578125" style="2" customWidth="1"/>
    <col min="16124" max="16124" width="9.140625" style="2"/>
    <col min="16125" max="16125" width="12.7109375" style="2" customWidth="1"/>
    <col min="16126" max="16128" width="9.140625" style="2"/>
    <col min="16129" max="16129" width="39" style="2" customWidth="1"/>
    <col min="16130" max="16371" width="9.140625" style="2"/>
    <col min="16372" max="16384" width="9.140625" style="2" customWidth="1"/>
  </cols>
  <sheetData>
    <row r="1" spans="1:5" ht="15.75" customHeight="1" x14ac:dyDescent="0.25">
      <c r="A1" s="202" t="s">
        <v>150</v>
      </c>
      <c r="B1" s="202"/>
      <c r="C1" s="202"/>
      <c r="D1" s="202"/>
      <c r="E1" s="202"/>
    </row>
    <row r="2" spans="1:5" ht="15.75" customHeight="1" x14ac:dyDescent="0.25">
      <c r="A2" s="202" t="s">
        <v>1</v>
      </c>
      <c r="B2" s="202"/>
      <c r="C2" s="202"/>
      <c r="D2" s="202"/>
      <c r="E2" s="202"/>
    </row>
    <row r="4" spans="1:5" ht="15.75" customHeight="1" x14ac:dyDescent="0.2">
      <c r="A4" s="203" t="s">
        <v>176</v>
      </c>
      <c r="B4" s="203"/>
      <c r="C4" s="203"/>
      <c r="D4" s="203"/>
      <c r="E4" s="203"/>
    </row>
    <row r="5" spans="1:5" ht="15.75" customHeight="1" x14ac:dyDescent="0.25">
      <c r="A5" s="200" t="s">
        <v>3</v>
      </c>
      <c r="B5" s="200"/>
      <c r="C5" s="200"/>
      <c r="D5" s="200"/>
      <c r="E5" s="200"/>
    </row>
    <row r="6" spans="1:5" ht="15.75" customHeight="1" x14ac:dyDescent="0.25">
      <c r="A6" s="1"/>
      <c r="B6" s="1"/>
      <c r="C6" s="1"/>
      <c r="D6" s="1"/>
      <c r="E6" s="1"/>
    </row>
    <row r="7" spans="1:5" ht="15.75" customHeight="1" x14ac:dyDescent="0.25">
      <c r="A7" s="6" t="s">
        <v>151</v>
      </c>
      <c r="B7" s="1"/>
      <c r="C7" s="1"/>
      <c r="E7" s="7" t="s">
        <v>152</v>
      </c>
    </row>
    <row r="8" spans="1:5" s="1" customFormat="1" ht="15.75" customHeight="1" x14ac:dyDescent="0.25">
      <c r="A8" s="8" t="s">
        <v>153</v>
      </c>
      <c r="B8" s="9" t="s">
        <v>154</v>
      </c>
      <c r="C8" s="9" t="s">
        <v>155</v>
      </c>
      <c r="D8" s="9" t="s">
        <v>156</v>
      </c>
      <c r="E8" s="10" t="s">
        <v>157</v>
      </c>
    </row>
    <row r="9" spans="1:5" ht="15.75" customHeight="1" x14ac:dyDescent="0.25">
      <c r="A9" s="197" t="s">
        <v>178</v>
      </c>
      <c r="B9" s="11" t="s">
        <v>158</v>
      </c>
      <c r="C9" s="12" t="s">
        <v>38</v>
      </c>
      <c r="D9" s="13" t="s">
        <v>39</v>
      </c>
      <c r="E9" s="14" t="s">
        <v>159</v>
      </c>
    </row>
    <row r="10" spans="1:5" ht="15.75" customHeight="1" x14ac:dyDescent="0.25">
      <c r="A10" s="198"/>
      <c r="B10" s="15" t="s">
        <v>160</v>
      </c>
      <c r="C10" s="12" t="s">
        <v>24</v>
      </c>
      <c r="D10" s="13" t="s">
        <v>161</v>
      </c>
      <c r="E10" s="14" t="s">
        <v>159</v>
      </c>
    </row>
    <row r="11" spans="1:5" ht="15.75" customHeight="1" x14ac:dyDescent="0.2">
      <c r="A11" s="199"/>
      <c r="B11" s="16"/>
      <c r="C11" s="12"/>
      <c r="D11" s="13"/>
      <c r="E11" s="14"/>
    </row>
    <row r="12" spans="1:5" ht="15.75" customHeight="1" x14ac:dyDescent="0.25">
      <c r="A12" s="197" t="s">
        <v>179</v>
      </c>
      <c r="B12" s="11" t="s">
        <v>158</v>
      </c>
      <c r="C12" s="12" t="s">
        <v>45</v>
      </c>
      <c r="D12" s="13" t="s">
        <v>46</v>
      </c>
      <c r="E12" s="14" t="s">
        <v>159</v>
      </c>
    </row>
    <row r="13" spans="1:5" ht="15.75" customHeight="1" x14ac:dyDescent="0.25">
      <c r="A13" s="198"/>
      <c r="B13" s="15" t="s">
        <v>160</v>
      </c>
      <c r="C13" s="12" t="s">
        <v>18</v>
      </c>
      <c r="D13" s="13" t="s">
        <v>19</v>
      </c>
      <c r="E13" s="14" t="s">
        <v>159</v>
      </c>
    </row>
    <row r="14" spans="1:5" ht="15.75" customHeight="1" x14ac:dyDescent="0.2">
      <c r="A14" s="199"/>
      <c r="B14" s="17"/>
      <c r="C14" s="16"/>
      <c r="D14" s="13"/>
      <c r="E14" s="14"/>
    </row>
    <row r="15" spans="1:5" ht="15.75" customHeight="1" x14ac:dyDescent="0.25">
      <c r="A15" s="197" t="s">
        <v>180</v>
      </c>
      <c r="B15" s="11" t="s">
        <v>158</v>
      </c>
      <c r="C15" s="12" t="s">
        <v>51</v>
      </c>
      <c r="D15" s="13" t="s">
        <v>162</v>
      </c>
      <c r="E15" s="14" t="s">
        <v>159</v>
      </c>
    </row>
    <row r="16" spans="1:5" ht="15.75" customHeight="1" x14ac:dyDescent="0.25">
      <c r="A16" s="198"/>
      <c r="B16" s="15" t="s">
        <v>160</v>
      </c>
      <c r="C16" s="12" t="s">
        <v>55</v>
      </c>
      <c r="D16" s="13" t="s">
        <v>56</v>
      </c>
      <c r="E16" s="14" t="s">
        <v>159</v>
      </c>
    </row>
    <row r="17" spans="1:5" ht="15.75" customHeight="1" x14ac:dyDescent="0.25">
      <c r="A17" s="199"/>
      <c r="B17" s="18"/>
      <c r="C17" s="12"/>
      <c r="D17" s="13"/>
      <c r="E17" s="14"/>
    </row>
    <row r="18" spans="1:5" ht="15.75" customHeight="1" x14ac:dyDescent="0.25">
      <c r="A18" s="197" t="s">
        <v>181</v>
      </c>
      <c r="B18" s="11" t="s">
        <v>158</v>
      </c>
      <c r="C18" s="12" t="s">
        <v>29</v>
      </c>
      <c r="D18" s="13" t="s">
        <v>30</v>
      </c>
      <c r="E18" s="14" t="s">
        <v>159</v>
      </c>
    </row>
    <row r="19" spans="1:5" ht="15.75" customHeight="1" x14ac:dyDescent="0.25">
      <c r="A19" s="198"/>
      <c r="B19" s="15" t="s">
        <v>160</v>
      </c>
      <c r="C19" s="12" t="s">
        <v>35</v>
      </c>
      <c r="D19" s="13" t="s">
        <v>36</v>
      </c>
      <c r="E19" s="14" t="s">
        <v>159</v>
      </c>
    </row>
    <row r="20" spans="1:5" ht="15.75" customHeight="1" x14ac:dyDescent="0.2">
      <c r="A20" s="199"/>
      <c r="B20" s="17"/>
      <c r="C20" s="16"/>
      <c r="D20" s="13"/>
      <c r="E20" s="14"/>
    </row>
    <row r="25" spans="1:5" ht="15.75" customHeight="1" x14ac:dyDescent="0.25">
      <c r="A25" s="6" t="s">
        <v>151</v>
      </c>
      <c r="B25" s="1"/>
      <c r="C25" s="1"/>
      <c r="E25" s="7" t="s">
        <v>164</v>
      </c>
    </row>
    <row r="26" spans="1:5" s="1" customFormat="1" ht="15.75" customHeight="1" x14ac:dyDescent="0.25">
      <c r="A26" s="8" t="s">
        <v>153</v>
      </c>
      <c r="B26" s="9" t="s">
        <v>154</v>
      </c>
      <c r="C26" s="9" t="s">
        <v>155</v>
      </c>
      <c r="D26" s="9" t="s">
        <v>156</v>
      </c>
      <c r="E26" s="10" t="s">
        <v>157</v>
      </c>
    </row>
    <row r="27" spans="1:5" ht="15.75" customHeight="1" x14ac:dyDescent="0.25">
      <c r="A27" s="197" t="s">
        <v>178</v>
      </c>
      <c r="B27" s="11" t="s">
        <v>158</v>
      </c>
      <c r="C27" s="12" t="s">
        <v>67</v>
      </c>
      <c r="D27" s="13" t="s">
        <v>165</v>
      </c>
      <c r="E27" s="14" t="s">
        <v>166</v>
      </c>
    </row>
    <row r="28" spans="1:5" ht="15.75" customHeight="1" x14ac:dyDescent="0.25">
      <c r="A28" s="198"/>
      <c r="B28" s="15" t="s">
        <v>160</v>
      </c>
      <c r="C28" s="12" t="s">
        <v>75</v>
      </c>
      <c r="D28" s="13" t="s">
        <v>76</v>
      </c>
      <c r="E28" s="14" t="s">
        <v>166</v>
      </c>
    </row>
    <row r="29" spans="1:5" ht="15.75" customHeight="1" x14ac:dyDescent="0.2">
      <c r="A29" s="199"/>
      <c r="B29" s="16"/>
      <c r="C29" s="19"/>
      <c r="D29" s="13"/>
      <c r="E29" s="14"/>
    </row>
    <row r="30" spans="1:5" ht="15.75" customHeight="1" x14ac:dyDescent="0.25">
      <c r="A30" s="197" t="s">
        <v>179</v>
      </c>
      <c r="B30" s="11" t="s">
        <v>158</v>
      </c>
      <c r="C30" s="12" t="s">
        <v>79</v>
      </c>
      <c r="D30" s="13" t="s">
        <v>80</v>
      </c>
      <c r="E30" s="14" t="s">
        <v>166</v>
      </c>
    </row>
    <row r="31" spans="1:5" ht="15.75" customHeight="1" x14ac:dyDescent="0.25">
      <c r="A31" s="198"/>
      <c r="B31" s="15" t="s">
        <v>160</v>
      </c>
      <c r="C31" s="12" t="s">
        <v>63</v>
      </c>
      <c r="D31" s="13" t="s">
        <v>64</v>
      </c>
      <c r="E31" s="14" t="s">
        <v>166</v>
      </c>
    </row>
    <row r="32" spans="1:5" ht="15.75" customHeight="1" x14ac:dyDescent="0.2">
      <c r="A32" s="199"/>
      <c r="B32" s="17"/>
      <c r="C32" s="19"/>
      <c r="D32" s="13"/>
      <c r="E32" s="14"/>
    </row>
    <row r="33" spans="1:5" ht="15.75" customHeight="1" x14ac:dyDescent="0.25">
      <c r="A33" s="197" t="s">
        <v>180</v>
      </c>
      <c r="B33" s="11" t="s">
        <v>158</v>
      </c>
      <c r="C33" s="12" t="s">
        <v>72</v>
      </c>
      <c r="D33" s="13" t="s">
        <v>167</v>
      </c>
      <c r="E33" s="14" t="s">
        <v>166</v>
      </c>
    </row>
    <row r="34" spans="1:5" ht="15.75" customHeight="1" x14ac:dyDescent="0.25">
      <c r="A34" s="198"/>
      <c r="B34" s="15" t="s">
        <v>160</v>
      </c>
      <c r="C34" s="12" t="s">
        <v>86</v>
      </c>
      <c r="D34" s="13" t="s">
        <v>87</v>
      </c>
      <c r="E34" s="14" t="s">
        <v>166</v>
      </c>
    </row>
    <row r="35" spans="1:5" ht="15.75" customHeight="1" x14ac:dyDescent="0.2">
      <c r="A35" s="199"/>
      <c r="B35" s="16"/>
      <c r="C35" s="2"/>
      <c r="D35" s="2"/>
      <c r="E35" s="14"/>
    </row>
    <row r="36" spans="1:5" ht="15.75" customHeight="1" x14ac:dyDescent="0.25">
      <c r="A36" s="197" t="s">
        <v>181</v>
      </c>
      <c r="B36" s="11" t="s">
        <v>158</v>
      </c>
      <c r="C36" s="12" t="s">
        <v>81</v>
      </c>
      <c r="D36" s="13" t="s">
        <v>82</v>
      </c>
      <c r="E36" s="14" t="s">
        <v>166</v>
      </c>
    </row>
    <row r="37" spans="1:5" ht="15.75" customHeight="1" x14ac:dyDescent="0.25">
      <c r="A37" s="198"/>
      <c r="B37" s="15" t="s">
        <v>160</v>
      </c>
      <c r="C37" s="12" t="s">
        <v>84</v>
      </c>
      <c r="D37" s="13" t="s">
        <v>85</v>
      </c>
      <c r="E37" s="14" t="s">
        <v>166</v>
      </c>
    </row>
    <row r="38" spans="1:5" ht="15.75" customHeight="1" x14ac:dyDescent="0.2">
      <c r="A38" s="199"/>
      <c r="B38" s="16"/>
      <c r="C38" s="20"/>
      <c r="D38" s="20"/>
      <c r="E38" s="14"/>
    </row>
    <row r="40" spans="1:5" ht="15.75" customHeight="1" x14ac:dyDescent="0.2">
      <c r="D40" s="201" t="s">
        <v>177</v>
      </c>
      <c r="E40" s="201"/>
    </row>
    <row r="42" spans="1:5" ht="15.75" customHeight="1" x14ac:dyDescent="0.2">
      <c r="D42" s="201" t="s">
        <v>168</v>
      </c>
      <c r="E42" s="201"/>
    </row>
    <row r="46" spans="1:5" ht="15.75" customHeight="1" x14ac:dyDescent="0.2">
      <c r="D46" s="201" t="s">
        <v>169</v>
      </c>
      <c r="E46" s="201"/>
    </row>
    <row r="73" spans="1:5" ht="15.75" customHeight="1" x14ac:dyDescent="0.25">
      <c r="A73" s="202" t="s">
        <v>150</v>
      </c>
      <c r="B73" s="202"/>
      <c r="C73" s="202"/>
      <c r="D73" s="202"/>
      <c r="E73" s="202"/>
    </row>
    <row r="74" spans="1:5" ht="15.75" customHeight="1" x14ac:dyDescent="0.25">
      <c r="A74" s="202" t="s">
        <v>1</v>
      </c>
      <c r="B74" s="202"/>
      <c r="C74" s="202"/>
      <c r="D74" s="202"/>
      <c r="E74" s="202"/>
    </row>
    <row r="76" spans="1:5" ht="15.75" customHeight="1" x14ac:dyDescent="0.2">
      <c r="A76" s="203" t="s">
        <v>176</v>
      </c>
      <c r="B76" s="203"/>
      <c r="C76" s="203"/>
      <c r="D76" s="203"/>
      <c r="E76" s="203"/>
    </row>
    <row r="77" spans="1:5" ht="15.75" customHeight="1" x14ac:dyDescent="0.25">
      <c r="A77" s="200" t="s">
        <v>3</v>
      </c>
      <c r="B77" s="200"/>
      <c r="C77" s="200"/>
      <c r="D77" s="200"/>
      <c r="E77" s="200"/>
    </row>
    <row r="78" spans="1:5" ht="15.75" customHeight="1" x14ac:dyDescent="0.25">
      <c r="A78" s="1"/>
      <c r="B78" s="1"/>
      <c r="C78" s="1"/>
      <c r="D78" s="1"/>
      <c r="E78" s="1"/>
    </row>
    <row r="79" spans="1:5" ht="15.75" customHeight="1" x14ac:dyDescent="0.25">
      <c r="A79" s="6" t="s">
        <v>151</v>
      </c>
      <c r="B79" s="1"/>
      <c r="C79" s="1"/>
      <c r="E79" s="7" t="s">
        <v>170</v>
      </c>
    </row>
    <row r="80" spans="1:5" s="1" customFormat="1" ht="15.75" customHeight="1" x14ac:dyDescent="0.25">
      <c r="A80" s="8" t="s">
        <v>153</v>
      </c>
      <c r="B80" s="9" t="s">
        <v>154</v>
      </c>
      <c r="C80" s="9" t="s">
        <v>155</v>
      </c>
      <c r="D80" s="9" t="s">
        <v>156</v>
      </c>
      <c r="E80" s="10" t="s">
        <v>157</v>
      </c>
    </row>
    <row r="81" spans="1:5" ht="15.75" customHeight="1" x14ac:dyDescent="0.25">
      <c r="A81" s="197" t="s">
        <v>178</v>
      </c>
      <c r="B81" s="18" t="s">
        <v>163</v>
      </c>
      <c r="C81" s="12" t="s">
        <v>93</v>
      </c>
      <c r="D81" s="13" t="s">
        <v>94</v>
      </c>
      <c r="E81" s="14" t="s">
        <v>171</v>
      </c>
    </row>
    <row r="82" spans="1:5" ht="15.75" customHeight="1" x14ac:dyDescent="0.25">
      <c r="A82" s="198"/>
      <c r="B82" s="18" t="s">
        <v>172</v>
      </c>
      <c r="C82" s="12" t="s">
        <v>111</v>
      </c>
      <c r="D82" s="13" t="s">
        <v>112</v>
      </c>
      <c r="E82" s="14" t="s">
        <v>171</v>
      </c>
    </row>
    <row r="83" spans="1:5" ht="15.75" customHeight="1" x14ac:dyDescent="0.2">
      <c r="A83" s="199"/>
      <c r="B83" s="16"/>
      <c r="C83" s="12"/>
      <c r="D83" s="13"/>
      <c r="E83" s="14"/>
    </row>
    <row r="84" spans="1:5" ht="15.75" customHeight="1" x14ac:dyDescent="0.25">
      <c r="A84" s="197" t="s">
        <v>179</v>
      </c>
      <c r="B84" s="18" t="s">
        <v>163</v>
      </c>
      <c r="C84" s="12" t="s">
        <v>98</v>
      </c>
      <c r="D84" s="2" t="s">
        <v>99</v>
      </c>
      <c r="E84" s="14" t="s">
        <v>171</v>
      </c>
    </row>
    <row r="85" spans="1:5" ht="15.75" customHeight="1" x14ac:dyDescent="0.25">
      <c r="A85" s="198"/>
      <c r="B85" s="18" t="s">
        <v>172</v>
      </c>
      <c r="C85" s="12" t="s">
        <v>105</v>
      </c>
      <c r="D85" s="13" t="s">
        <v>106</v>
      </c>
      <c r="E85" s="14" t="s">
        <v>171</v>
      </c>
    </row>
    <row r="86" spans="1:5" ht="15.75" customHeight="1" x14ac:dyDescent="0.2">
      <c r="A86" s="199"/>
      <c r="B86" s="17"/>
      <c r="C86" s="12"/>
      <c r="D86" s="13"/>
      <c r="E86" s="14"/>
    </row>
    <row r="87" spans="1:5" ht="15.75" customHeight="1" x14ac:dyDescent="0.25">
      <c r="A87" s="197" t="s">
        <v>180</v>
      </c>
      <c r="B87" s="18" t="s">
        <v>163</v>
      </c>
      <c r="C87" s="12" t="s">
        <v>107</v>
      </c>
      <c r="D87" s="13" t="s">
        <v>108</v>
      </c>
      <c r="E87" s="14" t="s">
        <v>171</v>
      </c>
    </row>
    <row r="88" spans="1:5" ht="15.75" customHeight="1" x14ac:dyDescent="0.25">
      <c r="A88" s="198"/>
      <c r="B88" s="18" t="s">
        <v>172</v>
      </c>
      <c r="C88" s="12" t="s">
        <v>109</v>
      </c>
      <c r="D88" s="13" t="s">
        <v>110</v>
      </c>
      <c r="E88" s="14" t="s">
        <v>171</v>
      </c>
    </row>
    <row r="89" spans="1:5" ht="15.75" customHeight="1" x14ac:dyDescent="0.2">
      <c r="A89" s="199"/>
      <c r="B89" s="16"/>
      <c r="C89" s="12"/>
      <c r="D89" s="13"/>
      <c r="E89" s="14"/>
    </row>
    <row r="93" spans="1:5" ht="15.75" customHeight="1" x14ac:dyDescent="0.25">
      <c r="A93" s="6" t="s">
        <v>151</v>
      </c>
      <c r="B93" s="1"/>
      <c r="C93" s="1"/>
      <c r="E93" s="7" t="s">
        <v>173</v>
      </c>
    </row>
    <row r="94" spans="1:5" s="1" customFormat="1" ht="15.75" customHeight="1" x14ac:dyDescent="0.25">
      <c r="A94" s="8" t="s">
        <v>153</v>
      </c>
      <c r="B94" s="9" t="s">
        <v>154</v>
      </c>
      <c r="C94" s="9" t="s">
        <v>155</v>
      </c>
      <c r="D94" s="9" t="s">
        <v>156</v>
      </c>
      <c r="E94" s="10" t="s">
        <v>157</v>
      </c>
    </row>
    <row r="95" spans="1:5" ht="15.75" customHeight="1" x14ac:dyDescent="0.25">
      <c r="A95" s="197" t="s">
        <v>178</v>
      </c>
      <c r="B95" s="18" t="s">
        <v>163</v>
      </c>
      <c r="C95" s="12" t="s">
        <v>93</v>
      </c>
      <c r="D95" s="13" t="s">
        <v>94</v>
      </c>
      <c r="E95" s="14" t="s">
        <v>171</v>
      </c>
    </row>
    <row r="96" spans="1:5" ht="15.75" customHeight="1" x14ac:dyDescent="0.25">
      <c r="A96" s="198"/>
      <c r="B96" s="18" t="s">
        <v>172</v>
      </c>
      <c r="C96" s="12" t="s">
        <v>111</v>
      </c>
      <c r="D96" s="13" t="s">
        <v>112</v>
      </c>
      <c r="E96" s="14" t="s">
        <v>171</v>
      </c>
    </row>
    <row r="97" spans="1:5" ht="15.75" customHeight="1" x14ac:dyDescent="0.2">
      <c r="A97" s="199"/>
      <c r="B97" s="16"/>
      <c r="C97" s="12"/>
      <c r="D97" s="13"/>
      <c r="E97" s="14"/>
    </row>
    <row r="98" spans="1:5" ht="15.75" customHeight="1" x14ac:dyDescent="0.25">
      <c r="A98" s="197" t="s">
        <v>179</v>
      </c>
      <c r="B98" s="18" t="s">
        <v>163</v>
      </c>
      <c r="C98" s="12" t="s">
        <v>98</v>
      </c>
      <c r="D98" s="2" t="s">
        <v>99</v>
      </c>
      <c r="E98" s="14" t="s">
        <v>171</v>
      </c>
    </row>
    <row r="99" spans="1:5" ht="15.75" customHeight="1" x14ac:dyDescent="0.25">
      <c r="A99" s="198"/>
      <c r="B99" s="18" t="s">
        <v>172</v>
      </c>
      <c r="C99" s="12" t="s">
        <v>105</v>
      </c>
      <c r="D99" s="13" t="s">
        <v>106</v>
      </c>
      <c r="E99" s="14" t="s">
        <v>171</v>
      </c>
    </row>
    <row r="100" spans="1:5" ht="15.75" customHeight="1" x14ac:dyDescent="0.2">
      <c r="A100" s="199"/>
      <c r="B100" s="17"/>
      <c r="C100" s="12"/>
      <c r="D100" s="13"/>
      <c r="E100" s="14"/>
    </row>
    <row r="101" spans="1:5" ht="15.75" customHeight="1" x14ac:dyDescent="0.25">
      <c r="A101" s="197" t="s">
        <v>180</v>
      </c>
      <c r="B101" s="18" t="s">
        <v>163</v>
      </c>
      <c r="C101" s="12" t="s">
        <v>107</v>
      </c>
      <c r="D101" s="13" t="s">
        <v>108</v>
      </c>
      <c r="E101" s="14" t="s">
        <v>171</v>
      </c>
    </row>
    <row r="102" spans="1:5" ht="15.75" customHeight="1" x14ac:dyDescent="0.25">
      <c r="A102" s="198"/>
      <c r="B102" s="18" t="s">
        <v>172</v>
      </c>
      <c r="C102" s="12" t="s">
        <v>109</v>
      </c>
      <c r="D102" s="13" t="s">
        <v>110</v>
      </c>
      <c r="E102" s="14" t="s">
        <v>171</v>
      </c>
    </row>
    <row r="103" spans="1:5" ht="15.75" customHeight="1" x14ac:dyDescent="0.2">
      <c r="A103" s="199"/>
      <c r="B103" s="16"/>
      <c r="C103" s="12"/>
      <c r="D103" s="13"/>
      <c r="E103" s="14"/>
    </row>
    <row r="106" spans="1:5" ht="15.75" customHeight="1" x14ac:dyDescent="0.25">
      <c r="A106" s="6" t="s">
        <v>151</v>
      </c>
      <c r="B106" s="1"/>
      <c r="C106" s="1"/>
      <c r="E106" s="7" t="s">
        <v>174</v>
      </c>
    </row>
    <row r="107" spans="1:5" s="1" customFormat="1" ht="15.75" customHeight="1" x14ac:dyDescent="0.25">
      <c r="A107" s="8" t="s">
        <v>153</v>
      </c>
      <c r="B107" s="9" t="s">
        <v>154</v>
      </c>
      <c r="C107" s="9" t="s">
        <v>155</v>
      </c>
      <c r="D107" s="9" t="s">
        <v>156</v>
      </c>
      <c r="E107" s="10" t="s">
        <v>157</v>
      </c>
    </row>
    <row r="108" spans="1:5" ht="15.75" customHeight="1" x14ac:dyDescent="0.25">
      <c r="A108" s="197" t="s">
        <v>178</v>
      </c>
      <c r="B108" s="18" t="s">
        <v>163</v>
      </c>
      <c r="C108" s="12" t="s">
        <v>114</v>
      </c>
      <c r="D108" s="13" t="s">
        <v>115</v>
      </c>
      <c r="E108" s="14" t="s">
        <v>175</v>
      </c>
    </row>
    <row r="109" spans="1:5" ht="15.75" customHeight="1" x14ac:dyDescent="0.25">
      <c r="A109" s="198"/>
      <c r="B109" s="18" t="s">
        <v>172</v>
      </c>
      <c r="C109" s="12" t="s">
        <v>117</v>
      </c>
      <c r="D109" s="13" t="s">
        <v>118</v>
      </c>
      <c r="E109" s="14" t="s">
        <v>175</v>
      </c>
    </row>
    <row r="110" spans="1:5" ht="15.75" customHeight="1" x14ac:dyDescent="0.2">
      <c r="A110" s="199"/>
      <c r="B110" s="16"/>
      <c r="C110" s="12"/>
      <c r="D110" s="13"/>
      <c r="E110" s="14"/>
    </row>
    <row r="113" spans="4:5" ht="15.75" customHeight="1" x14ac:dyDescent="0.2">
      <c r="D113" s="201" t="s">
        <v>177</v>
      </c>
      <c r="E113" s="201"/>
    </row>
    <row r="115" spans="4:5" ht="15.75" customHeight="1" x14ac:dyDescent="0.2">
      <c r="D115" s="201" t="s">
        <v>168</v>
      </c>
      <c r="E115" s="201"/>
    </row>
    <row r="119" spans="4:5" ht="15.75" customHeight="1" x14ac:dyDescent="0.2">
      <c r="D119" s="201" t="s">
        <v>169</v>
      </c>
      <c r="E119" s="201"/>
    </row>
  </sheetData>
  <mergeCells count="29">
    <mergeCell ref="A73:E73"/>
    <mergeCell ref="A74:E74"/>
    <mergeCell ref="A76:E76"/>
    <mergeCell ref="A1:E1"/>
    <mergeCell ref="A2:E2"/>
    <mergeCell ref="A4:E4"/>
    <mergeCell ref="A5:E5"/>
    <mergeCell ref="D40:E40"/>
    <mergeCell ref="D113:E113"/>
    <mergeCell ref="D115:E115"/>
    <mergeCell ref="D119:E119"/>
    <mergeCell ref="A9:A11"/>
    <mergeCell ref="A12:A14"/>
    <mergeCell ref="A15:A17"/>
    <mergeCell ref="A18:A20"/>
    <mergeCell ref="A27:A29"/>
    <mergeCell ref="A30:A32"/>
    <mergeCell ref="A33:A35"/>
    <mergeCell ref="A36:A38"/>
    <mergeCell ref="A81:A83"/>
    <mergeCell ref="A84:A86"/>
    <mergeCell ref="A87:A89"/>
    <mergeCell ref="D42:E42"/>
    <mergeCell ref="D46:E46"/>
    <mergeCell ref="A95:A97"/>
    <mergeCell ref="A98:A100"/>
    <mergeCell ref="A101:A103"/>
    <mergeCell ref="A108:A110"/>
    <mergeCell ref="A77:E77"/>
  </mergeCells>
  <pageMargins left="0.7" right="0.7" top="0.75" bottom="0.75" header="0.3" footer="0.3"/>
  <pageSetup paperSize="5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sem 2-OBE</vt:lpstr>
      <vt:lpstr>sem 4-OBE</vt:lpstr>
      <vt:lpstr>sem 6-OBE</vt:lpstr>
      <vt:lpstr>sem 8-OBE</vt:lpstr>
      <vt:lpstr>denah rg kelas</vt:lpstr>
      <vt:lpstr>Sheet1</vt:lpstr>
      <vt:lpstr>'sem 2-OBE'!jadwal</vt:lpstr>
      <vt:lpstr>'sem 4-OBE'!jadwal</vt:lpstr>
      <vt:lpstr>'sem 2-OBE'!JADWAL_BARU</vt:lpstr>
      <vt:lpstr>'sem 4-OBE'!JADWAL_BARU</vt:lpstr>
      <vt:lpstr>'sem 2-OBE'!JADWAL_KULIAH</vt:lpstr>
      <vt:lpstr>'sem 4-OBE'!JADWAL_KULIAH</vt:lpstr>
      <vt:lpstr>'sem 6-OBE'!Print_Area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PC ACER</cp:lastModifiedBy>
  <cp:lastPrinted>2025-06-13T04:55:28Z</cp:lastPrinted>
  <dcterms:created xsi:type="dcterms:W3CDTF">2014-08-04T04:17:00Z</dcterms:created>
  <dcterms:modified xsi:type="dcterms:W3CDTF">2025-06-17T02:16:13Z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4DAA2F2359B241EC8EBF208DA21CB0A4_12</vt:lpwstr>
  </property>
  <property fmtid="{D5CDD505-2E9C-101B-9397-08002B2CF9AE}" pid="3" name="KSOProductBuildVer">
    <vt:lpwstr>1033-12.2.0.20795</vt:lpwstr>
  </property>
</Properties>
</file>